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 Log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0.000"/>
    <numFmt numFmtId="166" formatCode="&quot;$&quot;#,##0.00"/>
  </numFmts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3">
    <fill>
      <patternFill/>
    </fill>
    <fill>
      <patternFill patternType="gray125"/>
    </fill>
    <fill>
      <patternFill patternType="solid">
        <fgColor rgb="00EFE9DA"/>
      </patternFill>
    </fill>
  </fills>
  <borders count="3">
    <border>
      <left/>
      <right/>
      <top/>
      <bottom/>
      <diagonal/>
    </border>
    <border>
      <bottom style="thin">
        <color rgb="009E9682"/>
      </bottom>
    </border>
    <border>
      <top style="medium">
        <color rgb="0016140F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2" pivotButton="0" quotePrefix="0" xfId="0"/>
    <xf numFmtId="3" fontId="2" fillId="0" borderId="2" pivotButton="0" quotePrefix="0" xfId="0"/>
    <xf numFmtId="166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5" customWidth="1" min="3" max="3"/>
    <col width="18" customWidth="1" min="4" max="4"/>
    <col width="12" customWidth="1" min="5" max="5"/>
    <col width="12" customWidth="1" min="6" max="6"/>
    <col width="13" customWidth="1" min="7" max="7"/>
  </cols>
  <sheetData>
    <row r="1" ht="22" customHeight="1">
      <c r="A1" s="1" t="inlineStr">
        <is>
          <t>Trade Tax Desk — Mileage Log · 2026</t>
        </is>
      </c>
    </row>
    <row r="2" ht="15" customHeight="1">
      <c r="A2" s="2" t="inlineStr">
        <is>
          <t>thetradetaxdesk.com</t>
        </is>
      </c>
    </row>
    <row r="3" ht="15" customHeight="1">
      <c r="A3" s="2" t="inlineStr">
        <is>
          <t>This is education, not tax advice. I'm not a CPA or EA.</t>
        </is>
      </c>
    </row>
    <row r="4" ht="30" customHeight="1">
      <c r="A4" s="2" t="inlineStr">
        <is>
          <t>2026 standard mileage rates for business use: 72.5¢ per mile for January 1 – June 30, 2026; 76¢ per mile for July 1 – December 31, 2026. Source: IR-2025-128 / IRS Notice 2026-10, as modified by Announcement 2026-11.</t>
        </is>
      </c>
    </row>
    <row r="5" ht="60" customHeight="1">
      <c r="A5" s="2" t="inlineStr">
        <is>
          <t>Keep business miles and personal/other miles in separate columns. In Craddock v. Commissioner, T.C. Summary Opinion 2023-4, car and truck expenses of $14,710 were denied in full: the mileage log never separated business miles from personal miles, and its entries conflicted with the taxpayer's bank records. A summary opinion is not precedent for any other case.</t>
        </is>
      </c>
    </row>
    <row r="7" ht="30" customHeight="1">
      <c r="A7" s="3" t="inlineStr">
        <is>
          <t>Date</t>
        </is>
      </c>
      <c r="B7" s="3" t="inlineStr">
        <is>
          <t>Destination / business purpose</t>
        </is>
      </c>
      <c r="C7" s="3" t="inlineStr">
        <is>
          <t>Business miles</t>
        </is>
      </c>
      <c r="D7" s="3" t="inlineStr">
        <is>
          <t>Personal/other miles</t>
        </is>
      </c>
      <c r="E7" s="3" t="inlineStr">
        <is>
          <t>Total miles</t>
        </is>
      </c>
      <c r="F7" s="3" t="inlineStr">
        <is>
          <t>Rate applied</t>
        </is>
      </c>
      <c r="G7" s="3" t="inlineStr">
        <is>
          <t>Amount</t>
        </is>
      </c>
    </row>
    <row r="8">
      <c r="A8" s="4" t="n"/>
      <c r="C8" s="5" t="n"/>
      <c r="D8" s="5" t="n"/>
      <c r="E8" s="5">
        <f>IF(COUNT(C8:D8)=0,"",C8+D8)</f>
        <v/>
      </c>
      <c r="F8" s="6">
        <f>IF(A8="","",IF(YEAR(A8)&lt;&gt;2026,"",IF(A8&lt;DATE(2026,7,1),0.725,0.76)))</f>
        <v/>
      </c>
      <c r="G8" s="7">
        <f>IF(OR(C8="",F8=""),"",ROUND(C8*F8,2))</f>
        <v/>
      </c>
    </row>
    <row r="9">
      <c r="A9" s="4" t="n"/>
      <c r="C9" s="5" t="n"/>
      <c r="D9" s="5" t="n"/>
      <c r="E9" s="5">
        <f>IF(COUNT(C9:D9)=0,"",C9+D9)</f>
        <v/>
      </c>
      <c r="F9" s="6">
        <f>IF(A9="","",IF(YEAR(A9)&lt;&gt;2026,"",IF(A9&lt;DATE(2026,7,1),0.725,0.76)))</f>
        <v/>
      </c>
      <c r="G9" s="7">
        <f>IF(OR(C9="",F9=""),"",ROUND(C9*F9,2))</f>
        <v/>
      </c>
    </row>
    <row r="10">
      <c r="A10" s="4" t="n"/>
      <c r="C10" s="5" t="n"/>
      <c r="D10" s="5" t="n"/>
      <c r="E10" s="5">
        <f>IF(COUNT(C10:D10)=0,"",C10+D10)</f>
        <v/>
      </c>
      <c r="F10" s="6">
        <f>IF(A10="","",IF(YEAR(A10)&lt;&gt;2026,"",IF(A10&lt;DATE(2026,7,1),0.725,0.76)))</f>
        <v/>
      </c>
      <c r="G10" s="7">
        <f>IF(OR(C10="",F10=""),"",ROUND(C10*F10,2))</f>
        <v/>
      </c>
    </row>
    <row r="11">
      <c r="A11" s="4" t="n"/>
      <c r="C11" s="5" t="n"/>
      <c r="D11" s="5" t="n"/>
      <c r="E11" s="5">
        <f>IF(COUNT(C11:D11)=0,"",C11+D11)</f>
        <v/>
      </c>
      <c r="F11" s="6">
        <f>IF(A11="","",IF(YEAR(A11)&lt;&gt;2026,"",IF(A11&lt;DATE(2026,7,1),0.725,0.76)))</f>
        <v/>
      </c>
      <c r="G11" s="7">
        <f>IF(OR(C11="",F11=""),"",ROUND(C11*F11,2))</f>
        <v/>
      </c>
    </row>
    <row r="12">
      <c r="A12" s="4" t="n"/>
      <c r="C12" s="5" t="n"/>
      <c r="D12" s="5" t="n"/>
      <c r="E12" s="5">
        <f>IF(COUNT(C12:D12)=0,"",C12+D12)</f>
        <v/>
      </c>
      <c r="F12" s="6">
        <f>IF(A12="","",IF(YEAR(A12)&lt;&gt;2026,"",IF(A12&lt;DATE(2026,7,1),0.725,0.76)))</f>
        <v/>
      </c>
      <c r="G12" s="7">
        <f>IF(OR(C12="",F12=""),"",ROUND(C12*F12,2))</f>
        <v/>
      </c>
    </row>
    <row r="13">
      <c r="A13" s="4" t="n"/>
      <c r="C13" s="5" t="n"/>
      <c r="D13" s="5" t="n"/>
      <c r="E13" s="5">
        <f>IF(COUNT(C13:D13)=0,"",C13+D13)</f>
        <v/>
      </c>
      <c r="F13" s="6">
        <f>IF(A13="","",IF(YEAR(A13)&lt;&gt;2026,"",IF(A13&lt;DATE(2026,7,1),0.725,0.76)))</f>
        <v/>
      </c>
      <c r="G13" s="7">
        <f>IF(OR(C13="",F13=""),"",ROUND(C13*F13,2))</f>
        <v/>
      </c>
    </row>
    <row r="14">
      <c r="A14" s="4" t="n"/>
      <c r="C14" s="5" t="n"/>
      <c r="D14" s="5" t="n"/>
      <c r="E14" s="5">
        <f>IF(COUNT(C14:D14)=0,"",C14+D14)</f>
        <v/>
      </c>
      <c r="F14" s="6">
        <f>IF(A14="","",IF(YEAR(A14)&lt;&gt;2026,"",IF(A14&lt;DATE(2026,7,1),0.725,0.76)))</f>
        <v/>
      </c>
      <c r="G14" s="7">
        <f>IF(OR(C14="",F14=""),"",ROUND(C14*F14,2))</f>
        <v/>
      </c>
    </row>
    <row r="15">
      <c r="A15" s="4" t="n"/>
      <c r="C15" s="5" t="n"/>
      <c r="D15" s="5" t="n"/>
      <c r="E15" s="5">
        <f>IF(COUNT(C15:D15)=0,"",C15+D15)</f>
        <v/>
      </c>
      <c r="F15" s="6">
        <f>IF(A15="","",IF(YEAR(A15)&lt;&gt;2026,"",IF(A15&lt;DATE(2026,7,1),0.725,0.76)))</f>
        <v/>
      </c>
      <c r="G15" s="7">
        <f>IF(OR(C15="",F15=""),"",ROUND(C15*F15,2))</f>
        <v/>
      </c>
    </row>
    <row r="16">
      <c r="A16" s="4" t="n"/>
      <c r="C16" s="5" t="n"/>
      <c r="D16" s="5" t="n"/>
      <c r="E16" s="5">
        <f>IF(COUNT(C16:D16)=0,"",C16+D16)</f>
        <v/>
      </c>
      <c r="F16" s="6">
        <f>IF(A16="","",IF(YEAR(A16)&lt;&gt;2026,"",IF(A16&lt;DATE(2026,7,1),0.725,0.76)))</f>
        <v/>
      </c>
      <c r="G16" s="7">
        <f>IF(OR(C16="",F16=""),"",ROUND(C16*F16,2))</f>
        <v/>
      </c>
    </row>
    <row r="17">
      <c r="A17" s="4" t="n"/>
      <c r="C17" s="5" t="n"/>
      <c r="D17" s="5" t="n"/>
      <c r="E17" s="5">
        <f>IF(COUNT(C17:D17)=0,"",C17+D17)</f>
        <v/>
      </c>
      <c r="F17" s="6">
        <f>IF(A17="","",IF(YEAR(A17)&lt;&gt;2026,"",IF(A17&lt;DATE(2026,7,1),0.725,0.76)))</f>
        <v/>
      </c>
      <c r="G17" s="7">
        <f>IF(OR(C17="",F17=""),"",ROUND(C17*F17,2))</f>
        <v/>
      </c>
    </row>
    <row r="18">
      <c r="A18" s="4" t="n"/>
      <c r="C18" s="5" t="n"/>
      <c r="D18" s="5" t="n"/>
      <c r="E18" s="5">
        <f>IF(COUNT(C18:D18)=0,"",C18+D18)</f>
        <v/>
      </c>
      <c r="F18" s="6">
        <f>IF(A18="","",IF(YEAR(A18)&lt;&gt;2026,"",IF(A18&lt;DATE(2026,7,1),0.725,0.76)))</f>
        <v/>
      </c>
      <c r="G18" s="7">
        <f>IF(OR(C18="",F18=""),"",ROUND(C18*F18,2))</f>
        <v/>
      </c>
    </row>
    <row r="19">
      <c r="A19" s="4" t="n"/>
      <c r="C19" s="5" t="n"/>
      <c r="D19" s="5" t="n"/>
      <c r="E19" s="5">
        <f>IF(COUNT(C19:D19)=0,"",C19+D19)</f>
        <v/>
      </c>
      <c r="F19" s="6">
        <f>IF(A19="","",IF(YEAR(A19)&lt;&gt;2026,"",IF(A19&lt;DATE(2026,7,1),0.725,0.76)))</f>
        <v/>
      </c>
      <c r="G19" s="7">
        <f>IF(OR(C19="",F19=""),"",ROUND(C19*F19,2))</f>
        <v/>
      </c>
    </row>
    <row r="20">
      <c r="A20" s="4" t="n"/>
      <c r="C20" s="5" t="n"/>
      <c r="D20" s="5" t="n"/>
      <c r="E20" s="5">
        <f>IF(COUNT(C20:D20)=0,"",C20+D20)</f>
        <v/>
      </c>
      <c r="F20" s="6">
        <f>IF(A20="","",IF(YEAR(A20)&lt;&gt;2026,"",IF(A20&lt;DATE(2026,7,1),0.725,0.76)))</f>
        <v/>
      </c>
      <c r="G20" s="7">
        <f>IF(OR(C20="",F20=""),"",ROUND(C20*F20,2))</f>
        <v/>
      </c>
    </row>
    <row r="21">
      <c r="A21" s="4" t="n"/>
      <c r="C21" s="5" t="n"/>
      <c r="D21" s="5" t="n"/>
      <c r="E21" s="5">
        <f>IF(COUNT(C21:D21)=0,"",C21+D21)</f>
        <v/>
      </c>
      <c r="F21" s="6">
        <f>IF(A21="","",IF(YEAR(A21)&lt;&gt;2026,"",IF(A21&lt;DATE(2026,7,1),0.725,0.76)))</f>
        <v/>
      </c>
      <c r="G21" s="7">
        <f>IF(OR(C21="",F21=""),"",ROUND(C21*F21,2))</f>
        <v/>
      </c>
    </row>
    <row r="22">
      <c r="A22" s="4" t="n"/>
      <c r="C22" s="5" t="n"/>
      <c r="D22" s="5" t="n"/>
      <c r="E22" s="5">
        <f>IF(COUNT(C22:D22)=0,"",C22+D22)</f>
        <v/>
      </c>
      <c r="F22" s="6">
        <f>IF(A22="","",IF(YEAR(A22)&lt;&gt;2026,"",IF(A22&lt;DATE(2026,7,1),0.725,0.76)))</f>
        <v/>
      </c>
      <c r="G22" s="7">
        <f>IF(OR(C22="",F22=""),"",ROUND(C22*F22,2))</f>
        <v/>
      </c>
    </row>
    <row r="23">
      <c r="A23" s="4" t="n"/>
      <c r="C23" s="5" t="n"/>
      <c r="D23" s="5" t="n"/>
      <c r="E23" s="5">
        <f>IF(COUNT(C23:D23)=0,"",C23+D23)</f>
        <v/>
      </c>
      <c r="F23" s="6">
        <f>IF(A23="","",IF(YEAR(A23)&lt;&gt;2026,"",IF(A23&lt;DATE(2026,7,1),0.725,0.76)))</f>
        <v/>
      </c>
      <c r="G23" s="7">
        <f>IF(OR(C23="",F23=""),"",ROUND(C23*F23,2))</f>
        <v/>
      </c>
    </row>
    <row r="24">
      <c r="A24" s="4" t="n"/>
      <c r="C24" s="5" t="n"/>
      <c r="D24" s="5" t="n"/>
      <c r="E24" s="5">
        <f>IF(COUNT(C24:D24)=0,"",C24+D24)</f>
        <v/>
      </c>
      <c r="F24" s="6">
        <f>IF(A24="","",IF(YEAR(A24)&lt;&gt;2026,"",IF(A24&lt;DATE(2026,7,1),0.725,0.76)))</f>
        <v/>
      </c>
      <c r="G24" s="7">
        <f>IF(OR(C24="",F24=""),"",ROUND(C24*F24,2))</f>
        <v/>
      </c>
    </row>
    <row r="25">
      <c r="A25" s="4" t="n"/>
      <c r="C25" s="5" t="n"/>
      <c r="D25" s="5" t="n"/>
      <c r="E25" s="5">
        <f>IF(COUNT(C25:D25)=0,"",C25+D25)</f>
        <v/>
      </c>
      <c r="F25" s="6">
        <f>IF(A25="","",IF(YEAR(A25)&lt;&gt;2026,"",IF(A25&lt;DATE(2026,7,1),0.725,0.76)))</f>
        <v/>
      </c>
      <c r="G25" s="7">
        <f>IF(OR(C25="",F25=""),"",ROUND(C25*F25,2))</f>
        <v/>
      </c>
    </row>
    <row r="26">
      <c r="A26" s="4" t="n"/>
      <c r="C26" s="5" t="n"/>
      <c r="D26" s="5" t="n"/>
      <c r="E26" s="5">
        <f>IF(COUNT(C26:D26)=0,"",C26+D26)</f>
        <v/>
      </c>
      <c r="F26" s="6">
        <f>IF(A26="","",IF(YEAR(A26)&lt;&gt;2026,"",IF(A26&lt;DATE(2026,7,1),0.725,0.76)))</f>
        <v/>
      </c>
      <c r="G26" s="7">
        <f>IF(OR(C26="",F26=""),"",ROUND(C26*F26,2))</f>
        <v/>
      </c>
    </row>
    <row r="27">
      <c r="A27" s="4" t="n"/>
      <c r="C27" s="5" t="n"/>
      <c r="D27" s="5" t="n"/>
      <c r="E27" s="5">
        <f>IF(COUNT(C27:D27)=0,"",C27+D27)</f>
        <v/>
      </c>
      <c r="F27" s="6">
        <f>IF(A27="","",IF(YEAR(A27)&lt;&gt;2026,"",IF(A27&lt;DATE(2026,7,1),0.725,0.76)))</f>
        <v/>
      </c>
      <c r="G27" s="7">
        <f>IF(OR(C27="",F27=""),"",ROUND(C27*F27,2))</f>
        <v/>
      </c>
    </row>
    <row r="28">
      <c r="A28" s="4" t="n"/>
      <c r="C28" s="5" t="n"/>
      <c r="D28" s="5" t="n"/>
      <c r="E28" s="5">
        <f>IF(COUNT(C28:D28)=0,"",C28+D28)</f>
        <v/>
      </c>
      <c r="F28" s="6">
        <f>IF(A28="","",IF(YEAR(A28)&lt;&gt;2026,"",IF(A28&lt;DATE(2026,7,1),0.725,0.76)))</f>
        <v/>
      </c>
      <c r="G28" s="7">
        <f>IF(OR(C28="",F28=""),"",ROUND(C28*F28,2))</f>
        <v/>
      </c>
    </row>
    <row r="29">
      <c r="A29" s="4" t="n"/>
      <c r="C29" s="5" t="n"/>
      <c r="D29" s="5" t="n"/>
      <c r="E29" s="5">
        <f>IF(COUNT(C29:D29)=0,"",C29+D29)</f>
        <v/>
      </c>
      <c r="F29" s="6">
        <f>IF(A29="","",IF(YEAR(A29)&lt;&gt;2026,"",IF(A29&lt;DATE(2026,7,1),0.725,0.76)))</f>
        <v/>
      </c>
      <c r="G29" s="7">
        <f>IF(OR(C29="",F29=""),"",ROUND(C29*F29,2))</f>
        <v/>
      </c>
    </row>
    <row r="30">
      <c r="A30" s="4" t="n"/>
      <c r="C30" s="5" t="n"/>
      <c r="D30" s="5" t="n"/>
      <c r="E30" s="5">
        <f>IF(COUNT(C30:D30)=0,"",C30+D30)</f>
        <v/>
      </c>
      <c r="F30" s="6">
        <f>IF(A30="","",IF(YEAR(A30)&lt;&gt;2026,"",IF(A30&lt;DATE(2026,7,1),0.725,0.76)))</f>
        <v/>
      </c>
      <c r="G30" s="7">
        <f>IF(OR(C30="",F30=""),"",ROUND(C30*F30,2))</f>
        <v/>
      </c>
    </row>
    <row r="31">
      <c r="A31" s="4" t="n"/>
      <c r="C31" s="5" t="n"/>
      <c r="D31" s="5" t="n"/>
      <c r="E31" s="5">
        <f>IF(COUNT(C31:D31)=0,"",C31+D31)</f>
        <v/>
      </c>
      <c r="F31" s="6">
        <f>IF(A31="","",IF(YEAR(A31)&lt;&gt;2026,"",IF(A31&lt;DATE(2026,7,1),0.725,0.76)))</f>
        <v/>
      </c>
      <c r="G31" s="7">
        <f>IF(OR(C31="",F31=""),"",ROUND(C31*F31,2))</f>
        <v/>
      </c>
    </row>
    <row r="32">
      <c r="A32" s="4" t="n"/>
      <c r="C32" s="5" t="n"/>
      <c r="D32" s="5" t="n"/>
      <c r="E32" s="5">
        <f>IF(COUNT(C32:D32)=0,"",C32+D32)</f>
        <v/>
      </c>
      <c r="F32" s="6">
        <f>IF(A32="","",IF(YEAR(A32)&lt;&gt;2026,"",IF(A32&lt;DATE(2026,7,1),0.725,0.76)))</f>
        <v/>
      </c>
      <c r="G32" s="7">
        <f>IF(OR(C32="",F32=""),"",ROUND(C32*F32,2))</f>
        <v/>
      </c>
    </row>
    <row r="33">
      <c r="A33" s="4" t="n"/>
      <c r="C33" s="5" t="n"/>
      <c r="D33" s="5" t="n"/>
      <c r="E33" s="5">
        <f>IF(COUNT(C33:D33)=0,"",C33+D33)</f>
        <v/>
      </c>
      <c r="F33" s="6">
        <f>IF(A33="","",IF(YEAR(A33)&lt;&gt;2026,"",IF(A33&lt;DATE(2026,7,1),0.725,0.76)))</f>
        <v/>
      </c>
      <c r="G33" s="7">
        <f>IF(OR(C33="",F33=""),"",ROUND(C33*F33,2))</f>
        <v/>
      </c>
    </row>
    <row r="34">
      <c r="A34" s="4" t="n"/>
      <c r="C34" s="5" t="n"/>
      <c r="D34" s="5" t="n"/>
      <c r="E34" s="5">
        <f>IF(COUNT(C34:D34)=0,"",C34+D34)</f>
        <v/>
      </c>
      <c r="F34" s="6">
        <f>IF(A34="","",IF(YEAR(A34)&lt;&gt;2026,"",IF(A34&lt;DATE(2026,7,1),0.725,0.76)))</f>
        <v/>
      </c>
      <c r="G34" s="7">
        <f>IF(OR(C34="",F34=""),"",ROUND(C34*F34,2))</f>
        <v/>
      </c>
    </row>
    <row r="35">
      <c r="A35" s="4" t="n"/>
      <c r="C35" s="5" t="n"/>
      <c r="D35" s="5" t="n"/>
      <c r="E35" s="5">
        <f>IF(COUNT(C35:D35)=0,"",C35+D35)</f>
        <v/>
      </c>
      <c r="F35" s="6">
        <f>IF(A35="","",IF(YEAR(A35)&lt;&gt;2026,"",IF(A35&lt;DATE(2026,7,1),0.725,0.76)))</f>
        <v/>
      </c>
      <c r="G35" s="7">
        <f>IF(OR(C35="",F35=""),"",ROUND(C35*F35,2))</f>
        <v/>
      </c>
    </row>
    <row r="36">
      <c r="A36" s="4" t="n"/>
      <c r="C36" s="5" t="n"/>
      <c r="D36" s="5" t="n"/>
      <c r="E36" s="5">
        <f>IF(COUNT(C36:D36)=0,"",C36+D36)</f>
        <v/>
      </c>
      <c r="F36" s="6">
        <f>IF(A36="","",IF(YEAR(A36)&lt;&gt;2026,"",IF(A36&lt;DATE(2026,7,1),0.725,0.76)))</f>
        <v/>
      </c>
      <c r="G36" s="7">
        <f>IF(OR(C36="",F36=""),"",ROUND(C36*F36,2))</f>
        <v/>
      </c>
    </row>
    <row r="37">
      <c r="A37" s="4" t="n"/>
      <c r="C37" s="5" t="n"/>
      <c r="D37" s="5" t="n"/>
      <c r="E37" s="5">
        <f>IF(COUNT(C37:D37)=0,"",C37+D37)</f>
        <v/>
      </c>
      <c r="F37" s="6">
        <f>IF(A37="","",IF(YEAR(A37)&lt;&gt;2026,"",IF(A37&lt;DATE(2026,7,1),0.725,0.76)))</f>
        <v/>
      </c>
      <c r="G37" s="7">
        <f>IF(OR(C37="",F37=""),"",ROUND(C37*F37,2))</f>
        <v/>
      </c>
    </row>
    <row r="38">
      <c r="A38" s="4" t="n"/>
      <c r="C38" s="5" t="n"/>
      <c r="D38" s="5" t="n"/>
      <c r="E38" s="5">
        <f>IF(COUNT(C38:D38)=0,"",C38+D38)</f>
        <v/>
      </c>
      <c r="F38" s="6">
        <f>IF(A38="","",IF(YEAR(A38)&lt;&gt;2026,"",IF(A38&lt;DATE(2026,7,1),0.725,0.76)))</f>
        <v/>
      </c>
      <c r="G38" s="7">
        <f>IF(OR(C38="",F38=""),"",ROUND(C38*F38,2))</f>
        <v/>
      </c>
    </row>
    <row r="39">
      <c r="A39" s="4" t="n"/>
      <c r="C39" s="5" t="n"/>
      <c r="D39" s="5" t="n"/>
      <c r="E39" s="5">
        <f>IF(COUNT(C39:D39)=0,"",C39+D39)</f>
        <v/>
      </c>
      <c r="F39" s="6">
        <f>IF(A39="","",IF(YEAR(A39)&lt;&gt;2026,"",IF(A39&lt;DATE(2026,7,1),0.725,0.76)))</f>
        <v/>
      </c>
      <c r="G39" s="7">
        <f>IF(OR(C39="",F39=""),"",ROUND(C39*F39,2))</f>
        <v/>
      </c>
    </row>
    <row r="40">
      <c r="A40" s="4" t="n"/>
      <c r="C40" s="5" t="n"/>
      <c r="D40" s="5" t="n"/>
      <c r="E40" s="5">
        <f>IF(COUNT(C40:D40)=0,"",C40+D40)</f>
        <v/>
      </c>
      <c r="F40" s="6">
        <f>IF(A40="","",IF(YEAR(A40)&lt;&gt;2026,"",IF(A40&lt;DATE(2026,7,1),0.725,0.76)))</f>
        <v/>
      </c>
      <c r="G40" s="7">
        <f>IF(OR(C40="",F40=""),"",ROUND(C40*F40,2))</f>
        <v/>
      </c>
    </row>
    <row r="41">
      <c r="A41" s="4" t="n"/>
      <c r="C41" s="5" t="n"/>
      <c r="D41" s="5" t="n"/>
      <c r="E41" s="5">
        <f>IF(COUNT(C41:D41)=0,"",C41+D41)</f>
        <v/>
      </c>
      <c r="F41" s="6">
        <f>IF(A41="","",IF(YEAR(A41)&lt;&gt;2026,"",IF(A41&lt;DATE(2026,7,1),0.725,0.76)))</f>
        <v/>
      </c>
      <c r="G41" s="7">
        <f>IF(OR(C41="",F41=""),"",ROUND(C41*F41,2))</f>
        <v/>
      </c>
    </row>
    <row r="42">
      <c r="A42" s="4" t="n"/>
      <c r="C42" s="5" t="n"/>
      <c r="D42" s="5" t="n"/>
      <c r="E42" s="5">
        <f>IF(COUNT(C42:D42)=0,"",C42+D42)</f>
        <v/>
      </c>
      <c r="F42" s="6">
        <f>IF(A42="","",IF(YEAR(A42)&lt;&gt;2026,"",IF(A42&lt;DATE(2026,7,1),0.725,0.76)))</f>
        <v/>
      </c>
      <c r="G42" s="7">
        <f>IF(OR(C42="",F42=""),"",ROUND(C42*F42,2))</f>
        <v/>
      </c>
    </row>
    <row r="43">
      <c r="A43" s="4" t="n"/>
      <c r="C43" s="5" t="n"/>
      <c r="D43" s="5" t="n"/>
      <c r="E43" s="5">
        <f>IF(COUNT(C43:D43)=0,"",C43+D43)</f>
        <v/>
      </c>
      <c r="F43" s="6">
        <f>IF(A43="","",IF(YEAR(A43)&lt;&gt;2026,"",IF(A43&lt;DATE(2026,7,1),0.725,0.76)))</f>
        <v/>
      </c>
      <c r="G43" s="7">
        <f>IF(OR(C43="",F43=""),"",ROUND(C43*F43,2))</f>
        <v/>
      </c>
    </row>
    <row r="44">
      <c r="A44" s="4" t="n"/>
      <c r="C44" s="5" t="n"/>
      <c r="D44" s="5" t="n"/>
      <c r="E44" s="5">
        <f>IF(COUNT(C44:D44)=0,"",C44+D44)</f>
        <v/>
      </c>
      <c r="F44" s="6">
        <f>IF(A44="","",IF(YEAR(A44)&lt;&gt;2026,"",IF(A44&lt;DATE(2026,7,1),0.725,0.76)))</f>
        <v/>
      </c>
      <c r="G44" s="7">
        <f>IF(OR(C44="",F44=""),"",ROUND(C44*F44,2))</f>
        <v/>
      </c>
    </row>
    <row r="45">
      <c r="A45" s="4" t="n"/>
      <c r="C45" s="5" t="n"/>
      <c r="D45" s="5" t="n"/>
      <c r="E45" s="5">
        <f>IF(COUNT(C45:D45)=0,"",C45+D45)</f>
        <v/>
      </c>
      <c r="F45" s="6">
        <f>IF(A45="","",IF(YEAR(A45)&lt;&gt;2026,"",IF(A45&lt;DATE(2026,7,1),0.725,0.76)))</f>
        <v/>
      </c>
      <c r="G45" s="7">
        <f>IF(OR(C45="",F45=""),"",ROUND(C45*F45,2))</f>
        <v/>
      </c>
    </row>
    <row r="46">
      <c r="A46" s="4" t="n"/>
      <c r="C46" s="5" t="n"/>
      <c r="D46" s="5" t="n"/>
      <c r="E46" s="5">
        <f>IF(COUNT(C46:D46)=0,"",C46+D46)</f>
        <v/>
      </c>
      <c r="F46" s="6">
        <f>IF(A46="","",IF(YEAR(A46)&lt;&gt;2026,"",IF(A46&lt;DATE(2026,7,1),0.725,0.76)))</f>
        <v/>
      </c>
      <c r="G46" s="7">
        <f>IF(OR(C46="",F46=""),"",ROUND(C46*F46,2))</f>
        <v/>
      </c>
    </row>
    <row r="47">
      <c r="A47" s="4" t="n"/>
      <c r="C47" s="5" t="n"/>
      <c r="D47" s="5" t="n"/>
      <c r="E47" s="5">
        <f>IF(COUNT(C47:D47)=0,"",C47+D47)</f>
        <v/>
      </c>
      <c r="F47" s="6">
        <f>IF(A47="","",IF(YEAR(A47)&lt;&gt;2026,"",IF(A47&lt;DATE(2026,7,1),0.725,0.76)))</f>
        <v/>
      </c>
      <c r="G47" s="7">
        <f>IF(OR(C47="",F47=""),"",ROUND(C47*F47,2))</f>
        <v/>
      </c>
    </row>
    <row r="48">
      <c r="A48" s="4" t="n"/>
      <c r="C48" s="5" t="n"/>
      <c r="D48" s="5" t="n"/>
      <c r="E48" s="5">
        <f>IF(COUNT(C48:D48)=0,"",C48+D48)</f>
        <v/>
      </c>
      <c r="F48" s="6">
        <f>IF(A48="","",IF(YEAR(A48)&lt;&gt;2026,"",IF(A48&lt;DATE(2026,7,1),0.725,0.76)))</f>
        <v/>
      </c>
      <c r="G48" s="7">
        <f>IF(OR(C48="",F48=""),"",ROUND(C48*F48,2))</f>
        <v/>
      </c>
    </row>
    <row r="49">
      <c r="A49" s="4" t="n"/>
      <c r="C49" s="5" t="n"/>
      <c r="D49" s="5" t="n"/>
      <c r="E49" s="5">
        <f>IF(COUNT(C49:D49)=0,"",C49+D49)</f>
        <v/>
      </c>
      <c r="F49" s="6">
        <f>IF(A49="","",IF(YEAR(A49)&lt;&gt;2026,"",IF(A49&lt;DATE(2026,7,1),0.725,0.76)))</f>
        <v/>
      </c>
      <c r="G49" s="7">
        <f>IF(OR(C49="",F49=""),"",ROUND(C49*F49,2))</f>
        <v/>
      </c>
    </row>
    <row r="50">
      <c r="A50" s="4" t="n"/>
      <c r="C50" s="5" t="n"/>
      <c r="D50" s="5" t="n"/>
      <c r="E50" s="5">
        <f>IF(COUNT(C50:D50)=0,"",C50+D50)</f>
        <v/>
      </c>
      <c r="F50" s="6">
        <f>IF(A50="","",IF(YEAR(A50)&lt;&gt;2026,"",IF(A50&lt;DATE(2026,7,1),0.725,0.76)))</f>
        <v/>
      </c>
      <c r="G50" s="7">
        <f>IF(OR(C50="",F50=""),"",ROUND(C50*F50,2))</f>
        <v/>
      </c>
    </row>
    <row r="51">
      <c r="A51" s="4" t="n"/>
      <c r="C51" s="5" t="n"/>
      <c r="D51" s="5" t="n"/>
      <c r="E51" s="5">
        <f>IF(COUNT(C51:D51)=0,"",C51+D51)</f>
        <v/>
      </c>
      <c r="F51" s="6">
        <f>IF(A51="","",IF(YEAR(A51)&lt;&gt;2026,"",IF(A51&lt;DATE(2026,7,1),0.725,0.76)))</f>
        <v/>
      </c>
      <c r="G51" s="7">
        <f>IF(OR(C51="",F51=""),"",ROUND(C51*F51,2))</f>
        <v/>
      </c>
    </row>
    <row r="52">
      <c r="A52" s="4" t="n"/>
      <c r="C52" s="5" t="n"/>
      <c r="D52" s="5" t="n"/>
      <c r="E52" s="5">
        <f>IF(COUNT(C52:D52)=0,"",C52+D52)</f>
        <v/>
      </c>
      <c r="F52" s="6">
        <f>IF(A52="","",IF(YEAR(A52)&lt;&gt;2026,"",IF(A52&lt;DATE(2026,7,1),0.725,0.76)))</f>
        <v/>
      </c>
      <c r="G52" s="7">
        <f>IF(OR(C52="",F52=""),"",ROUND(C52*F52,2))</f>
        <v/>
      </c>
    </row>
    <row r="53">
      <c r="A53" s="4" t="n"/>
      <c r="C53" s="5" t="n"/>
      <c r="D53" s="5" t="n"/>
      <c r="E53" s="5">
        <f>IF(COUNT(C53:D53)=0,"",C53+D53)</f>
        <v/>
      </c>
      <c r="F53" s="6">
        <f>IF(A53="","",IF(YEAR(A53)&lt;&gt;2026,"",IF(A53&lt;DATE(2026,7,1),0.725,0.76)))</f>
        <v/>
      </c>
      <c r="G53" s="7">
        <f>IF(OR(C53="",F53=""),"",ROUND(C53*F53,2))</f>
        <v/>
      </c>
    </row>
    <row r="54">
      <c r="A54" s="4" t="n"/>
      <c r="C54" s="5" t="n"/>
      <c r="D54" s="5" t="n"/>
      <c r="E54" s="5">
        <f>IF(COUNT(C54:D54)=0,"",C54+D54)</f>
        <v/>
      </c>
      <c r="F54" s="6">
        <f>IF(A54="","",IF(YEAR(A54)&lt;&gt;2026,"",IF(A54&lt;DATE(2026,7,1),0.725,0.76)))</f>
        <v/>
      </c>
      <c r="G54" s="7">
        <f>IF(OR(C54="",F54=""),"",ROUND(C54*F54,2))</f>
        <v/>
      </c>
    </row>
    <row r="55">
      <c r="A55" s="4" t="n"/>
      <c r="C55" s="5" t="n"/>
      <c r="D55" s="5" t="n"/>
      <c r="E55" s="5">
        <f>IF(COUNT(C55:D55)=0,"",C55+D55)</f>
        <v/>
      </c>
      <c r="F55" s="6">
        <f>IF(A55="","",IF(YEAR(A55)&lt;&gt;2026,"",IF(A55&lt;DATE(2026,7,1),0.725,0.76)))</f>
        <v/>
      </c>
      <c r="G55" s="7">
        <f>IF(OR(C55="",F55=""),"",ROUND(C55*F55,2))</f>
        <v/>
      </c>
    </row>
    <row r="56">
      <c r="A56" s="4" t="n"/>
      <c r="C56" s="5" t="n"/>
      <c r="D56" s="5" t="n"/>
      <c r="E56" s="5">
        <f>IF(COUNT(C56:D56)=0,"",C56+D56)</f>
        <v/>
      </c>
      <c r="F56" s="6">
        <f>IF(A56="","",IF(YEAR(A56)&lt;&gt;2026,"",IF(A56&lt;DATE(2026,7,1),0.725,0.76)))</f>
        <v/>
      </c>
      <c r="G56" s="7">
        <f>IF(OR(C56="",F56=""),"",ROUND(C56*F56,2))</f>
        <v/>
      </c>
    </row>
    <row r="57">
      <c r="A57" s="4" t="n"/>
      <c r="C57" s="5" t="n"/>
      <c r="D57" s="5" t="n"/>
      <c r="E57" s="5">
        <f>IF(COUNT(C57:D57)=0,"",C57+D57)</f>
        <v/>
      </c>
      <c r="F57" s="6">
        <f>IF(A57="","",IF(YEAR(A57)&lt;&gt;2026,"",IF(A57&lt;DATE(2026,7,1),0.725,0.76)))</f>
        <v/>
      </c>
      <c r="G57" s="7">
        <f>IF(OR(C57="",F57=""),"",ROUND(C57*F57,2))</f>
        <v/>
      </c>
    </row>
    <row r="58">
      <c r="A58" s="4" t="n"/>
      <c r="C58" s="5" t="n"/>
      <c r="D58" s="5" t="n"/>
      <c r="E58" s="5">
        <f>IF(COUNT(C58:D58)=0,"",C58+D58)</f>
        <v/>
      </c>
      <c r="F58" s="6">
        <f>IF(A58="","",IF(YEAR(A58)&lt;&gt;2026,"",IF(A58&lt;DATE(2026,7,1),0.725,0.76)))</f>
        <v/>
      </c>
      <c r="G58" s="7">
        <f>IF(OR(C58="",F58=""),"",ROUND(C58*F58,2))</f>
        <v/>
      </c>
    </row>
    <row r="59">
      <c r="A59" s="4" t="n"/>
      <c r="C59" s="5" t="n"/>
      <c r="D59" s="5" t="n"/>
      <c r="E59" s="5">
        <f>IF(COUNT(C59:D59)=0,"",C59+D59)</f>
        <v/>
      </c>
      <c r="F59" s="6">
        <f>IF(A59="","",IF(YEAR(A59)&lt;&gt;2026,"",IF(A59&lt;DATE(2026,7,1),0.725,0.76)))</f>
        <v/>
      </c>
      <c r="G59" s="7">
        <f>IF(OR(C59="",F59=""),"",ROUND(C59*F59,2))</f>
        <v/>
      </c>
    </row>
    <row r="60">
      <c r="A60" s="4" t="n"/>
      <c r="C60" s="5" t="n"/>
      <c r="D60" s="5" t="n"/>
      <c r="E60" s="5">
        <f>IF(COUNT(C60:D60)=0,"",C60+D60)</f>
        <v/>
      </c>
      <c r="F60" s="6">
        <f>IF(A60="","",IF(YEAR(A60)&lt;&gt;2026,"",IF(A60&lt;DATE(2026,7,1),0.725,0.76)))</f>
        <v/>
      </c>
      <c r="G60" s="7">
        <f>IF(OR(C60="",F60=""),"",ROUND(C60*F60,2))</f>
        <v/>
      </c>
    </row>
    <row r="61">
      <c r="A61" s="4" t="n"/>
      <c r="C61" s="5" t="n"/>
      <c r="D61" s="5" t="n"/>
      <c r="E61" s="5">
        <f>IF(COUNT(C61:D61)=0,"",C61+D61)</f>
        <v/>
      </c>
      <c r="F61" s="6">
        <f>IF(A61="","",IF(YEAR(A61)&lt;&gt;2026,"",IF(A61&lt;DATE(2026,7,1),0.725,0.76)))</f>
        <v/>
      </c>
      <c r="G61" s="7">
        <f>IF(OR(C61="",F61=""),"",ROUND(C61*F61,2))</f>
        <v/>
      </c>
    </row>
    <row r="62">
      <c r="A62" s="4" t="n"/>
      <c r="C62" s="5" t="n"/>
      <c r="D62" s="5" t="n"/>
      <c r="E62" s="5">
        <f>IF(COUNT(C62:D62)=0,"",C62+D62)</f>
        <v/>
      </c>
      <c r="F62" s="6">
        <f>IF(A62="","",IF(YEAR(A62)&lt;&gt;2026,"",IF(A62&lt;DATE(2026,7,1),0.725,0.76)))</f>
        <v/>
      </c>
      <c r="G62" s="7">
        <f>IF(OR(C62="",F62=""),"",ROUND(C62*F62,2))</f>
        <v/>
      </c>
    </row>
    <row r="63">
      <c r="A63" s="4" t="n"/>
      <c r="C63" s="5" t="n"/>
      <c r="D63" s="5" t="n"/>
      <c r="E63" s="5">
        <f>IF(COUNT(C63:D63)=0,"",C63+D63)</f>
        <v/>
      </c>
      <c r="F63" s="6">
        <f>IF(A63="","",IF(YEAR(A63)&lt;&gt;2026,"",IF(A63&lt;DATE(2026,7,1),0.725,0.76)))</f>
        <v/>
      </c>
      <c r="G63" s="7">
        <f>IF(OR(C63="",F63=""),"",ROUND(C63*F63,2))</f>
        <v/>
      </c>
    </row>
    <row r="64">
      <c r="A64" s="4" t="n"/>
      <c r="C64" s="5" t="n"/>
      <c r="D64" s="5" t="n"/>
      <c r="E64" s="5">
        <f>IF(COUNT(C64:D64)=0,"",C64+D64)</f>
        <v/>
      </c>
      <c r="F64" s="6">
        <f>IF(A64="","",IF(YEAR(A64)&lt;&gt;2026,"",IF(A64&lt;DATE(2026,7,1),0.725,0.76)))</f>
        <v/>
      </c>
      <c r="G64" s="7">
        <f>IF(OR(C64="",F64=""),"",ROUND(C64*F64,2))</f>
        <v/>
      </c>
    </row>
    <row r="65">
      <c r="A65" s="4" t="n"/>
      <c r="C65" s="5" t="n"/>
      <c r="D65" s="5" t="n"/>
      <c r="E65" s="5">
        <f>IF(COUNT(C65:D65)=0,"",C65+D65)</f>
        <v/>
      </c>
      <c r="F65" s="6">
        <f>IF(A65="","",IF(YEAR(A65)&lt;&gt;2026,"",IF(A65&lt;DATE(2026,7,1),0.725,0.76)))</f>
        <v/>
      </c>
      <c r="G65" s="7">
        <f>IF(OR(C65="",F65=""),"",ROUND(C65*F65,2))</f>
        <v/>
      </c>
    </row>
    <row r="66">
      <c r="A66" s="4" t="n"/>
      <c r="C66" s="5" t="n"/>
      <c r="D66" s="5" t="n"/>
      <c r="E66" s="5">
        <f>IF(COUNT(C66:D66)=0,"",C66+D66)</f>
        <v/>
      </c>
      <c r="F66" s="6">
        <f>IF(A66="","",IF(YEAR(A66)&lt;&gt;2026,"",IF(A66&lt;DATE(2026,7,1),0.725,0.76)))</f>
        <v/>
      </c>
      <c r="G66" s="7">
        <f>IF(OR(C66="",F66=""),"",ROUND(C66*F66,2))</f>
        <v/>
      </c>
    </row>
    <row r="67">
      <c r="A67" s="4" t="n"/>
      <c r="C67" s="5" t="n"/>
      <c r="D67" s="5" t="n"/>
      <c r="E67" s="5">
        <f>IF(COUNT(C67:D67)=0,"",C67+D67)</f>
        <v/>
      </c>
      <c r="F67" s="6">
        <f>IF(A67="","",IF(YEAR(A67)&lt;&gt;2026,"",IF(A67&lt;DATE(2026,7,1),0.725,0.76)))</f>
        <v/>
      </c>
      <c r="G67" s="7">
        <f>IF(OR(C67="",F67=""),"",ROUND(C67*F67,2))</f>
        <v/>
      </c>
    </row>
    <row r="68">
      <c r="A68" s="4" t="n"/>
      <c r="C68" s="5" t="n"/>
      <c r="D68" s="5" t="n"/>
      <c r="E68" s="5">
        <f>IF(COUNT(C68:D68)=0,"",C68+D68)</f>
        <v/>
      </c>
      <c r="F68" s="6">
        <f>IF(A68="","",IF(YEAR(A68)&lt;&gt;2026,"",IF(A68&lt;DATE(2026,7,1),0.725,0.76)))</f>
        <v/>
      </c>
      <c r="G68" s="7">
        <f>IF(OR(C68="",F68=""),"",ROUND(C68*F68,2))</f>
        <v/>
      </c>
    </row>
    <row r="69">
      <c r="A69" s="4" t="n"/>
      <c r="C69" s="5" t="n"/>
      <c r="D69" s="5" t="n"/>
      <c r="E69" s="5">
        <f>IF(COUNT(C69:D69)=0,"",C69+D69)</f>
        <v/>
      </c>
      <c r="F69" s="6">
        <f>IF(A69="","",IF(YEAR(A69)&lt;&gt;2026,"",IF(A69&lt;DATE(2026,7,1),0.725,0.76)))</f>
        <v/>
      </c>
      <c r="G69" s="7">
        <f>IF(OR(C69="",F69=""),"",ROUND(C69*F69,2))</f>
        <v/>
      </c>
    </row>
    <row r="70">
      <c r="A70" s="4" t="n"/>
      <c r="C70" s="5" t="n"/>
      <c r="D70" s="5" t="n"/>
      <c r="E70" s="5">
        <f>IF(COUNT(C70:D70)=0,"",C70+D70)</f>
        <v/>
      </c>
      <c r="F70" s="6">
        <f>IF(A70="","",IF(YEAR(A70)&lt;&gt;2026,"",IF(A70&lt;DATE(2026,7,1),0.725,0.76)))</f>
        <v/>
      </c>
      <c r="G70" s="7">
        <f>IF(OR(C70="",F70=""),"",ROUND(C70*F70,2))</f>
        <v/>
      </c>
    </row>
    <row r="71">
      <c r="A71" s="4" t="n"/>
      <c r="C71" s="5" t="n"/>
      <c r="D71" s="5" t="n"/>
      <c r="E71" s="5">
        <f>IF(COUNT(C71:D71)=0,"",C71+D71)</f>
        <v/>
      </c>
      <c r="F71" s="6">
        <f>IF(A71="","",IF(YEAR(A71)&lt;&gt;2026,"",IF(A71&lt;DATE(2026,7,1),0.725,0.76)))</f>
        <v/>
      </c>
      <c r="G71" s="7">
        <f>IF(OR(C71="",F71=""),"",ROUND(C71*F71,2))</f>
        <v/>
      </c>
    </row>
    <row r="72">
      <c r="A72" s="4" t="n"/>
      <c r="C72" s="5" t="n"/>
      <c r="D72" s="5" t="n"/>
      <c r="E72" s="5">
        <f>IF(COUNT(C72:D72)=0,"",C72+D72)</f>
        <v/>
      </c>
      <c r="F72" s="6">
        <f>IF(A72="","",IF(YEAR(A72)&lt;&gt;2026,"",IF(A72&lt;DATE(2026,7,1),0.725,0.76)))</f>
        <v/>
      </c>
      <c r="G72" s="7">
        <f>IF(OR(C72="",F72=""),"",ROUND(C72*F72,2))</f>
        <v/>
      </c>
    </row>
    <row r="73">
      <c r="A73" s="4" t="n"/>
      <c r="C73" s="5" t="n"/>
      <c r="D73" s="5" t="n"/>
      <c r="E73" s="5">
        <f>IF(COUNT(C73:D73)=0,"",C73+D73)</f>
        <v/>
      </c>
      <c r="F73" s="6">
        <f>IF(A73="","",IF(YEAR(A73)&lt;&gt;2026,"",IF(A73&lt;DATE(2026,7,1),0.725,0.76)))</f>
        <v/>
      </c>
      <c r="G73" s="7">
        <f>IF(OR(C73="",F73=""),"",ROUND(C73*F73,2))</f>
        <v/>
      </c>
    </row>
    <row r="74">
      <c r="A74" s="4" t="n"/>
      <c r="C74" s="5" t="n"/>
      <c r="D74" s="5" t="n"/>
      <c r="E74" s="5">
        <f>IF(COUNT(C74:D74)=0,"",C74+D74)</f>
        <v/>
      </c>
      <c r="F74" s="6">
        <f>IF(A74="","",IF(YEAR(A74)&lt;&gt;2026,"",IF(A74&lt;DATE(2026,7,1),0.725,0.76)))</f>
        <v/>
      </c>
      <c r="G74" s="7">
        <f>IF(OR(C74="",F74=""),"",ROUND(C74*F74,2))</f>
        <v/>
      </c>
    </row>
    <row r="75">
      <c r="A75" s="4" t="n"/>
      <c r="C75" s="5" t="n"/>
      <c r="D75" s="5" t="n"/>
      <c r="E75" s="5">
        <f>IF(COUNT(C75:D75)=0,"",C75+D75)</f>
        <v/>
      </c>
      <c r="F75" s="6">
        <f>IF(A75="","",IF(YEAR(A75)&lt;&gt;2026,"",IF(A75&lt;DATE(2026,7,1),0.725,0.76)))</f>
        <v/>
      </c>
      <c r="G75" s="7">
        <f>IF(OR(C75="",F75=""),"",ROUND(C75*F75,2))</f>
        <v/>
      </c>
    </row>
    <row r="76">
      <c r="A76" s="4" t="n"/>
      <c r="C76" s="5" t="n"/>
      <c r="D76" s="5" t="n"/>
      <c r="E76" s="5">
        <f>IF(COUNT(C76:D76)=0,"",C76+D76)</f>
        <v/>
      </c>
      <c r="F76" s="6">
        <f>IF(A76="","",IF(YEAR(A76)&lt;&gt;2026,"",IF(A76&lt;DATE(2026,7,1),0.725,0.76)))</f>
        <v/>
      </c>
      <c r="G76" s="7">
        <f>IF(OR(C76="",F76=""),"",ROUND(C76*F76,2))</f>
        <v/>
      </c>
    </row>
    <row r="77">
      <c r="A77" s="4" t="n"/>
      <c r="C77" s="5" t="n"/>
      <c r="D77" s="5" t="n"/>
      <c r="E77" s="5">
        <f>IF(COUNT(C77:D77)=0,"",C77+D77)</f>
        <v/>
      </c>
      <c r="F77" s="6">
        <f>IF(A77="","",IF(YEAR(A77)&lt;&gt;2026,"",IF(A77&lt;DATE(2026,7,1),0.725,0.76)))</f>
        <v/>
      </c>
      <c r="G77" s="7">
        <f>IF(OR(C77="",F77=""),"",ROUND(C77*F77,2))</f>
        <v/>
      </c>
    </row>
    <row r="78">
      <c r="A78" s="4" t="n"/>
      <c r="C78" s="5" t="n"/>
      <c r="D78" s="5" t="n"/>
      <c r="E78" s="5">
        <f>IF(COUNT(C78:D78)=0,"",C78+D78)</f>
        <v/>
      </c>
      <c r="F78" s="6">
        <f>IF(A78="","",IF(YEAR(A78)&lt;&gt;2026,"",IF(A78&lt;DATE(2026,7,1),0.725,0.76)))</f>
        <v/>
      </c>
      <c r="G78" s="7">
        <f>IF(OR(C78="",F78=""),"",ROUND(C78*F78,2))</f>
        <v/>
      </c>
    </row>
    <row r="79">
      <c r="A79" s="4" t="n"/>
      <c r="C79" s="5" t="n"/>
      <c r="D79" s="5" t="n"/>
      <c r="E79" s="5">
        <f>IF(COUNT(C79:D79)=0,"",C79+D79)</f>
        <v/>
      </c>
      <c r="F79" s="6">
        <f>IF(A79="","",IF(YEAR(A79)&lt;&gt;2026,"",IF(A79&lt;DATE(2026,7,1),0.725,0.76)))</f>
        <v/>
      </c>
      <c r="G79" s="7">
        <f>IF(OR(C79="",F79=""),"",ROUND(C79*F79,2))</f>
        <v/>
      </c>
    </row>
    <row r="80">
      <c r="A80" s="4" t="n"/>
      <c r="C80" s="5" t="n"/>
      <c r="D80" s="5" t="n"/>
      <c r="E80" s="5">
        <f>IF(COUNT(C80:D80)=0,"",C80+D80)</f>
        <v/>
      </c>
      <c r="F80" s="6">
        <f>IF(A80="","",IF(YEAR(A80)&lt;&gt;2026,"",IF(A80&lt;DATE(2026,7,1),0.725,0.76)))</f>
        <v/>
      </c>
      <c r="G80" s="7">
        <f>IF(OR(C80="",F80=""),"",ROUND(C80*F80,2))</f>
        <v/>
      </c>
    </row>
    <row r="81">
      <c r="A81" s="4" t="n"/>
      <c r="C81" s="5" t="n"/>
      <c r="D81" s="5" t="n"/>
      <c r="E81" s="5">
        <f>IF(COUNT(C81:D81)=0,"",C81+D81)</f>
        <v/>
      </c>
      <c r="F81" s="6">
        <f>IF(A81="","",IF(YEAR(A81)&lt;&gt;2026,"",IF(A81&lt;DATE(2026,7,1),0.725,0.76)))</f>
        <v/>
      </c>
      <c r="G81" s="7">
        <f>IF(OR(C81="",F81=""),"",ROUND(C81*F81,2))</f>
        <v/>
      </c>
    </row>
    <row r="82">
      <c r="A82" s="4" t="n"/>
      <c r="C82" s="5" t="n"/>
      <c r="D82" s="5" t="n"/>
      <c r="E82" s="5">
        <f>IF(COUNT(C82:D82)=0,"",C82+D82)</f>
        <v/>
      </c>
      <c r="F82" s="6">
        <f>IF(A82="","",IF(YEAR(A82)&lt;&gt;2026,"",IF(A82&lt;DATE(2026,7,1),0.725,0.76)))</f>
        <v/>
      </c>
      <c r="G82" s="7">
        <f>IF(OR(C82="",F82=""),"",ROUND(C82*F82,2))</f>
        <v/>
      </c>
    </row>
    <row r="83">
      <c r="A83" s="4" t="n"/>
      <c r="C83" s="5" t="n"/>
      <c r="D83" s="5" t="n"/>
      <c r="E83" s="5">
        <f>IF(COUNT(C83:D83)=0,"",C83+D83)</f>
        <v/>
      </c>
      <c r="F83" s="6">
        <f>IF(A83="","",IF(YEAR(A83)&lt;&gt;2026,"",IF(A83&lt;DATE(2026,7,1),0.725,0.76)))</f>
        <v/>
      </c>
      <c r="G83" s="7">
        <f>IF(OR(C83="",F83=""),"",ROUND(C83*F83,2))</f>
        <v/>
      </c>
    </row>
    <row r="84">
      <c r="A84" s="4" t="n"/>
      <c r="C84" s="5" t="n"/>
      <c r="D84" s="5" t="n"/>
      <c r="E84" s="5">
        <f>IF(COUNT(C84:D84)=0,"",C84+D84)</f>
        <v/>
      </c>
      <c r="F84" s="6">
        <f>IF(A84="","",IF(YEAR(A84)&lt;&gt;2026,"",IF(A84&lt;DATE(2026,7,1),0.725,0.76)))</f>
        <v/>
      </c>
      <c r="G84" s="7">
        <f>IF(OR(C84="",F84=""),"",ROUND(C84*F84,2))</f>
        <v/>
      </c>
    </row>
    <row r="85">
      <c r="A85" s="4" t="n"/>
      <c r="C85" s="5" t="n"/>
      <c r="D85" s="5" t="n"/>
      <c r="E85" s="5">
        <f>IF(COUNT(C85:D85)=0,"",C85+D85)</f>
        <v/>
      </c>
      <c r="F85" s="6">
        <f>IF(A85="","",IF(YEAR(A85)&lt;&gt;2026,"",IF(A85&lt;DATE(2026,7,1),0.725,0.76)))</f>
        <v/>
      </c>
      <c r="G85" s="7">
        <f>IF(OR(C85="",F85=""),"",ROUND(C85*F85,2))</f>
        <v/>
      </c>
    </row>
    <row r="86">
      <c r="A86" s="4" t="n"/>
      <c r="C86" s="5" t="n"/>
      <c r="D86" s="5" t="n"/>
      <c r="E86" s="5">
        <f>IF(COUNT(C86:D86)=0,"",C86+D86)</f>
        <v/>
      </c>
      <c r="F86" s="6">
        <f>IF(A86="","",IF(YEAR(A86)&lt;&gt;2026,"",IF(A86&lt;DATE(2026,7,1),0.725,0.76)))</f>
        <v/>
      </c>
      <c r="G86" s="7">
        <f>IF(OR(C86="",F86=""),"",ROUND(C86*F86,2))</f>
        <v/>
      </c>
    </row>
    <row r="87">
      <c r="A87" s="4" t="n"/>
      <c r="C87" s="5" t="n"/>
      <c r="D87" s="5" t="n"/>
      <c r="E87" s="5">
        <f>IF(COUNT(C87:D87)=0,"",C87+D87)</f>
        <v/>
      </c>
      <c r="F87" s="6">
        <f>IF(A87="","",IF(YEAR(A87)&lt;&gt;2026,"",IF(A87&lt;DATE(2026,7,1),0.725,0.76)))</f>
        <v/>
      </c>
      <c r="G87" s="7">
        <f>IF(OR(C87="",F87=""),"",ROUND(C87*F87,2))</f>
        <v/>
      </c>
    </row>
    <row r="88">
      <c r="A88" s="4" t="n"/>
      <c r="C88" s="5" t="n"/>
      <c r="D88" s="5" t="n"/>
      <c r="E88" s="5">
        <f>IF(COUNT(C88:D88)=0,"",C88+D88)</f>
        <v/>
      </c>
      <c r="F88" s="6">
        <f>IF(A88="","",IF(YEAR(A88)&lt;&gt;2026,"",IF(A88&lt;DATE(2026,7,1),0.725,0.76)))</f>
        <v/>
      </c>
      <c r="G88" s="7">
        <f>IF(OR(C88="",F88=""),"",ROUND(C88*F88,2))</f>
        <v/>
      </c>
    </row>
    <row r="89">
      <c r="A89" s="4" t="n"/>
      <c r="C89" s="5" t="n"/>
      <c r="D89" s="5" t="n"/>
      <c r="E89" s="5">
        <f>IF(COUNT(C89:D89)=0,"",C89+D89)</f>
        <v/>
      </c>
      <c r="F89" s="6">
        <f>IF(A89="","",IF(YEAR(A89)&lt;&gt;2026,"",IF(A89&lt;DATE(2026,7,1),0.725,0.76)))</f>
        <v/>
      </c>
      <c r="G89" s="7">
        <f>IF(OR(C89="",F89=""),"",ROUND(C89*F89,2))</f>
        <v/>
      </c>
    </row>
    <row r="90">
      <c r="A90" s="4" t="n"/>
      <c r="C90" s="5" t="n"/>
      <c r="D90" s="5" t="n"/>
      <c r="E90" s="5">
        <f>IF(COUNT(C90:D90)=0,"",C90+D90)</f>
        <v/>
      </c>
      <c r="F90" s="6">
        <f>IF(A90="","",IF(YEAR(A90)&lt;&gt;2026,"",IF(A90&lt;DATE(2026,7,1),0.725,0.76)))</f>
        <v/>
      </c>
      <c r="G90" s="7">
        <f>IF(OR(C90="",F90=""),"",ROUND(C90*F90,2))</f>
        <v/>
      </c>
    </row>
    <row r="91">
      <c r="A91" s="4" t="n"/>
      <c r="C91" s="5" t="n"/>
      <c r="D91" s="5" t="n"/>
      <c r="E91" s="5">
        <f>IF(COUNT(C91:D91)=0,"",C91+D91)</f>
        <v/>
      </c>
      <c r="F91" s="6">
        <f>IF(A91="","",IF(YEAR(A91)&lt;&gt;2026,"",IF(A91&lt;DATE(2026,7,1),0.725,0.76)))</f>
        <v/>
      </c>
      <c r="G91" s="7">
        <f>IF(OR(C91="",F91=""),"",ROUND(C91*F91,2))</f>
        <v/>
      </c>
    </row>
    <row r="92">
      <c r="A92" s="4" t="n"/>
      <c r="C92" s="5" t="n"/>
      <c r="D92" s="5" t="n"/>
      <c r="E92" s="5">
        <f>IF(COUNT(C92:D92)=0,"",C92+D92)</f>
        <v/>
      </c>
      <c r="F92" s="6">
        <f>IF(A92="","",IF(YEAR(A92)&lt;&gt;2026,"",IF(A92&lt;DATE(2026,7,1),0.725,0.76)))</f>
        <v/>
      </c>
      <c r="G92" s="7">
        <f>IF(OR(C92="",F92=""),"",ROUND(C92*F92,2))</f>
        <v/>
      </c>
    </row>
    <row r="93">
      <c r="A93" s="4" t="n"/>
      <c r="C93" s="5" t="n"/>
      <c r="D93" s="5" t="n"/>
      <c r="E93" s="5">
        <f>IF(COUNT(C93:D93)=0,"",C93+D93)</f>
        <v/>
      </c>
      <c r="F93" s="6">
        <f>IF(A93="","",IF(YEAR(A93)&lt;&gt;2026,"",IF(A93&lt;DATE(2026,7,1),0.725,0.76)))</f>
        <v/>
      </c>
      <c r="G93" s="7">
        <f>IF(OR(C93="",F93=""),"",ROUND(C93*F93,2))</f>
        <v/>
      </c>
    </row>
    <row r="94">
      <c r="A94" s="4" t="n"/>
      <c r="C94" s="5" t="n"/>
      <c r="D94" s="5" t="n"/>
      <c r="E94" s="5">
        <f>IF(COUNT(C94:D94)=0,"",C94+D94)</f>
        <v/>
      </c>
      <c r="F94" s="6">
        <f>IF(A94="","",IF(YEAR(A94)&lt;&gt;2026,"",IF(A94&lt;DATE(2026,7,1),0.725,0.76)))</f>
        <v/>
      </c>
      <c r="G94" s="7">
        <f>IF(OR(C94="",F94=""),"",ROUND(C94*F94,2))</f>
        <v/>
      </c>
    </row>
    <row r="95">
      <c r="A95" s="4" t="n"/>
      <c r="C95" s="5" t="n"/>
      <c r="D95" s="5" t="n"/>
      <c r="E95" s="5">
        <f>IF(COUNT(C95:D95)=0,"",C95+D95)</f>
        <v/>
      </c>
      <c r="F95" s="6">
        <f>IF(A95="","",IF(YEAR(A95)&lt;&gt;2026,"",IF(A95&lt;DATE(2026,7,1),0.725,0.76)))</f>
        <v/>
      </c>
      <c r="G95" s="7">
        <f>IF(OR(C95="",F95=""),"",ROUND(C95*F95,2))</f>
        <v/>
      </c>
    </row>
    <row r="96">
      <c r="A96" s="4" t="n"/>
      <c r="C96" s="5" t="n"/>
      <c r="D96" s="5" t="n"/>
      <c r="E96" s="5">
        <f>IF(COUNT(C96:D96)=0,"",C96+D96)</f>
        <v/>
      </c>
      <c r="F96" s="6">
        <f>IF(A96="","",IF(YEAR(A96)&lt;&gt;2026,"",IF(A96&lt;DATE(2026,7,1),0.725,0.76)))</f>
        <v/>
      </c>
      <c r="G96" s="7">
        <f>IF(OR(C96="",F96=""),"",ROUND(C96*F96,2))</f>
        <v/>
      </c>
    </row>
    <row r="97">
      <c r="A97" s="4" t="n"/>
      <c r="C97" s="5" t="n"/>
      <c r="D97" s="5" t="n"/>
      <c r="E97" s="5">
        <f>IF(COUNT(C97:D97)=0,"",C97+D97)</f>
        <v/>
      </c>
      <c r="F97" s="6">
        <f>IF(A97="","",IF(YEAR(A97)&lt;&gt;2026,"",IF(A97&lt;DATE(2026,7,1),0.725,0.76)))</f>
        <v/>
      </c>
      <c r="G97" s="7">
        <f>IF(OR(C97="",F97=""),"",ROUND(C97*F97,2))</f>
        <v/>
      </c>
    </row>
    <row r="98">
      <c r="A98" s="4" t="n"/>
      <c r="C98" s="5" t="n"/>
      <c r="D98" s="5" t="n"/>
      <c r="E98" s="5">
        <f>IF(COUNT(C98:D98)=0,"",C98+D98)</f>
        <v/>
      </c>
      <c r="F98" s="6">
        <f>IF(A98="","",IF(YEAR(A98)&lt;&gt;2026,"",IF(A98&lt;DATE(2026,7,1),0.725,0.76)))</f>
        <v/>
      </c>
      <c r="G98" s="7">
        <f>IF(OR(C98="",F98=""),"",ROUND(C98*F98,2))</f>
        <v/>
      </c>
    </row>
    <row r="99">
      <c r="A99" s="4" t="n"/>
      <c r="C99" s="5" t="n"/>
      <c r="D99" s="5" t="n"/>
      <c r="E99" s="5">
        <f>IF(COUNT(C99:D99)=0,"",C99+D99)</f>
        <v/>
      </c>
      <c r="F99" s="6">
        <f>IF(A99="","",IF(YEAR(A99)&lt;&gt;2026,"",IF(A99&lt;DATE(2026,7,1),0.725,0.76)))</f>
        <v/>
      </c>
      <c r="G99" s="7">
        <f>IF(OR(C99="",F99=""),"",ROUND(C99*F99,2))</f>
        <v/>
      </c>
    </row>
    <row r="100">
      <c r="A100" s="4" t="n"/>
      <c r="C100" s="5" t="n"/>
      <c r="D100" s="5" t="n"/>
      <c r="E100" s="5">
        <f>IF(COUNT(C100:D100)=0,"",C100+D100)</f>
        <v/>
      </c>
      <c r="F100" s="6">
        <f>IF(A100="","",IF(YEAR(A100)&lt;&gt;2026,"",IF(A100&lt;DATE(2026,7,1),0.725,0.76)))</f>
        <v/>
      </c>
      <c r="G100" s="7">
        <f>IF(OR(C100="",F100=""),"",ROUND(C100*F100,2))</f>
        <v/>
      </c>
    </row>
    <row r="101">
      <c r="A101" s="4" t="n"/>
      <c r="C101" s="5" t="n"/>
      <c r="D101" s="5" t="n"/>
      <c r="E101" s="5">
        <f>IF(COUNT(C101:D101)=0,"",C101+D101)</f>
        <v/>
      </c>
      <c r="F101" s="6">
        <f>IF(A101="","",IF(YEAR(A101)&lt;&gt;2026,"",IF(A101&lt;DATE(2026,7,1),0.725,0.76)))</f>
        <v/>
      </c>
      <c r="G101" s="7">
        <f>IF(OR(C101="",F101=""),"",ROUND(C101*F101,2))</f>
        <v/>
      </c>
    </row>
    <row r="102">
      <c r="A102" s="4" t="n"/>
      <c r="C102" s="5" t="n"/>
      <c r="D102" s="5" t="n"/>
      <c r="E102" s="5">
        <f>IF(COUNT(C102:D102)=0,"",C102+D102)</f>
        <v/>
      </c>
      <c r="F102" s="6">
        <f>IF(A102="","",IF(YEAR(A102)&lt;&gt;2026,"",IF(A102&lt;DATE(2026,7,1),0.725,0.76)))</f>
        <v/>
      </c>
      <c r="G102" s="7">
        <f>IF(OR(C102="",F102=""),"",ROUND(C102*F102,2))</f>
        <v/>
      </c>
    </row>
    <row r="103">
      <c r="A103" s="4" t="n"/>
      <c r="C103" s="5" t="n"/>
      <c r="D103" s="5" t="n"/>
      <c r="E103" s="5">
        <f>IF(COUNT(C103:D103)=0,"",C103+D103)</f>
        <v/>
      </c>
      <c r="F103" s="6">
        <f>IF(A103="","",IF(YEAR(A103)&lt;&gt;2026,"",IF(A103&lt;DATE(2026,7,1),0.725,0.76)))</f>
        <v/>
      </c>
      <c r="G103" s="7">
        <f>IF(OR(C103="",F103=""),"",ROUND(C103*F103,2))</f>
        <v/>
      </c>
    </row>
    <row r="104">
      <c r="A104" s="4" t="n"/>
      <c r="C104" s="5" t="n"/>
      <c r="D104" s="5" t="n"/>
      <c r="E104" s="5">
        <f>IF(COUNT(C104:D104)=0,"",C104+D104)</f>
        <v/>
      </c>
      <c r="F104" s="6">
        <f>IF(A104="","",IF(YEAR(A104)&lt;&gt;2026,"",IF(A104&lt;DATE(2026,7,1),0.725,0.76)))</f>
        <v/>
      </c>
      <c r="G104" s="7">
        <f>IF(OR(C104="",F104=""),"",ROUND(C104*F104,2))</f>
        <v/>
      </c>
    </row>
    <row r="105">
      <c r="A105" s="4" t="n"/>
      <c r="C105" s="5" t="n"/>
      <c r="D105" s="5" t="n"/>
      <c r="E105" s="5">
        <f>IF(COUNT(C105:D105)=0,"",C105+D105)</f>
        <v/>
      </c>
      <c r="F105" s="6">
        <f>IF(A105="","",IF(YEAR(A105)&lt;&gt;2026,"",IF(A105&lt;DATE(2026,7,1),0.725,0.76)))</f>
        <v/>
      </c>
      <c r="G105" s="7">
        <f>IF(OR(C105="",F105=""),"",ROUND(C105*F105,2))</f>
        <v/>
      </c>
    </row>
    <row r="106">
      <c r="A106" s="4" t="n"/>
      <c r="C106" s="5" t="n"/>
      <c r="D106" s="5" t="n"/>
      <c r="E106" s="5">
        <f>IF(COUNT(C106:D106)=0,"",C106+D106)</f>
        <v/>
      </c>
      <c r="F106" s="6">
        <f>IF(A106="","",IF(YEAR(A106)&lt;&gt;2026,"",IF(A106&lt;DATE(2026,7,1),0.725,0.76)))</f>
        <v/>
      </c>
      <c r="G106" s="7">
        <f>IF(OR(C106="",F106=""),"",ROUND(C106*F106,2))</f>
        <v/>
      </c>
    </row>
    <row r="107">
      <c r="A107" s="4" t="n"/>
      <c r="C107" s="5" t="n"/>
      <c r="D107" s="5" t="n"/>
      <c r="E107" s="5">
        <f>IF(COUNT(C107:D107)=0,"",C107+D107)</f>
        <v/>
      </c>
      <c r="F107" s="6">
        <f>IF(A107="","",IF(YEAR(A107)&lt;&gt;2026,"",IF(A107&lt;DATE(2026,7,1),0.725,0.76)))</f>
        <v/>
      </c>
      <c r="G107" s="7">
        <f>IF(OR(C107="",F107=""),"",ROUND(C107*F107,2))</f>
        <v/>
      </c>
    </row>
    <row r="108">
      <c r="A108" s="4" t="n"/>
      <c r="C108" s="5" t="n"/>
      <c r="D108" s="5" t="n"/>
      <c r="E108" s="5">
        <f>IF(COUNT(C108:D108)=0,"",C108+D108)</f>
        <v/>
      </c>
      <c r="F108" s="6">
        <f>IF(A108="","",IF(YEAR(A108)&lt;&gt;2026,"",IF(A108&lt;DATE(2026,7,1),0.725,0.76)))</f>
        <v/>
      </c>
      <c r="G108" s="7">
        <f>IF(OR(C108="",F108=""),"",ROUND(C108*F108,2))</f>
        <v/>
      </c>
    </row>
    <row r="109">
      <c r="A109" s="4" t="n"/>
      <c r="C109" s="5" t="n"/>
      <c r="D109" s="5" t="n"/>
      <c r="E109" s="5">
        <f>IF(COUNT(C109:D109)=0,"",C109+D109)</f>
        <v/>
      </c>
      <c r="F109" s="6">
        <f>IF(A109="","",IF(YEAR(A109)&lt;&gt;2026,"",IF(A109&lt;DATE(2026,7,1),0.725,0.76)))</f>
        <v/>
      </c>
      <c r="G109" s="7">
        <f>IF(OR(C109="",F109=""),"",ROUND(C109*F109,2))</f>
        <v/>
      </c>
    </row>
    <row r="110">
      <c r="A110" s="4" t="n"/>
      <c r="C110" s="5" t="n"/>
      <c r="D110" s="5" t="n"/>
      <c r="E110" s="5">
        <f>IF(COUNT(C110:D110)=0,"",C110+D110)</f>
        <v/>
      </c>
      <c r="F110" s="6">
        <f>IF(A110="","",IF(YEAR(A110)&lt;&gt;2026,"",IF(A110&lt;DATE(2026,7,1),0.725,0.76)))</f>
        <v/>
      </c>
      <c r="G110" s="7">
        <f>IF(OR(C110="",F110=""),"",ROUND(C110*F110,2))</f>
        <v/>
      </c>
    </row>
    <row r="111">
      <c r="A111" s="4" t="n"/>
      <c r="C111" s="5" t="n"/>
      <c r="D111" s="5" t="n"/>
      <c r="E111" s="5">
        <f>IF(COUNT(C111:D111)=0,"",C111+D111)</f>
        <v/>
      </c>
      <c r="F111" s="6">
        <f>IF(A111="","",IF(YEAR(A111)&lt;&gt;2026,"",IF(A111&lt;DATE(2026,7,1),0.725,0.76)))</f>
        <v/>
      </c>
      <c r="G111" s="7">
        <f>IF(OR(C111="",F111=""),"",ROUND(C111*F111,2))</f>
        <v/>
      </c>
    </row>
    <row r="112">
      <c r="A112" s="4" t="n"/>
      <c r="C112" s="5" t="n"/>
      <c r="D112" s="5" t="n"/>
      <c r="E112" s="5">
        <f>IF(COUNT(C112:D112)=0,"",C112+D112)</f>
        <v/>
      </c>
      <c r="F112" s="6">
        <f>IF(A112="","",IF(YEAR(A112)&lt;&gt;2026,"",IF(A112&lt;DATE(2026,7,1),0.725,0.76)))</f>
        <v/>
      </c>
      <c r="G112" s="7">
        <f>IF(OR(C112="",F112=""),"",ROUND(C112*F112,2))</f>
        <v/>
      </c>
    </row>
    <row r="113">
      <c r="A113" s="4" t="n"/>
      <c r="C113" s="5" t="n"/>
      <c r="D113" s="5" t="n"/>
      <c r="E113" s="5">
        <f>IF(COUNT(C113:D113)=0,"",C113+D113)</f>
        <v/>
      </c>
      <c r="F113" s="6">
        <f>IF(A113="","",IF(YEAR(A113)&lt;&gt;2026,"",IF(A113&lt;DATE(2026,7,1),0.725,0.76)))</f>
        <v/>
      </c>
      <c r="G113" s="7">
        <f>IF(OR(C113="",F113=""),"",ROUND(C113*F113,2))</f>
        <v/>
      </c>
    </row>
    <row r="114">
      <c r="A114" s="4" t="n"/>
      <c r="C114" s="5" t="n"/>
      <c r="D114" s="5" t="n"/>
      <c r="E114" s="5">
        <f>IF(COUNT(C114:D114)=0,"",C114+D114)</f>
        <v/>
      </c>
      <c r="F114" s="6">
        <f>IF(A114="","",IF(YEAR(A114)&lt;&gt;2026,"",IF(A114&lt;DATE(2026,7,1),0.725,0.76)))</f>
        <v/>
      </c>
      <c r="G114" s="7">
        <f>IF(OR(C114="",F114=""),"",ROUND(C114*F114,2))</f>
        <v/>
      </c>
    </row>
    <row r="115">
      <c r="A115" s="4" t="n"/>
      <c r="C115" s="5" t="n"/>
      <c r="D115" s="5" t="n"/>
      <c r="E115" s="5">
        <f>IF(COUNT(C115:D115)=0,"",C115+D115)</f>
        <v/>
      </c>
      <c r="F115" s="6">
        <f>IF(A115="","",IF(YEAR(A115)&lt;&gt;2026,"",IF(A115&lt;DATE(2026,7,1),0.725,0.76)))</f>
        <v/>
      </c>
      <c r="G115" s="7">
        <f>IF(OR(C115="",F115=""),"",ROUND(C115*F115,2))</f>
        <v/>
      </c>
    </row>
    <row r="116">
      <c r="A116" s="4" t="n"/>
      <c r="C116" s="5" t="n"/>
      <c r="D116" s="5" t="n"/>
      <c r="E116" s="5">
        <f>IF(COUNT(C116:D116)=0,"",C116+D116)</f>
        <v/>
      </c>
      <c r="F116" s="6">
        <f>IF(A116="","",IF(YEAR(A116)&lt;&gt;2026,"",IF(A116&lt;DATE(2026,7,1),0.725,0.76)))</f>
        <v/>
      </c>
      <c r="G116" s="7">
        <f>IF(OR(C116="",F116=""),"",ROUND(C116*F116,2))</f>
        <v/>
      </c>
    </row>
    <row r="117">
      <c r="A117" s="4" t="n"/>
      <c r="C117" s="5" t="n"/>
      <c r="D117" s="5" t="n"/>
      <c r="E117" s="5">
        <f>IF(COUNT(C117:D117)=0,"",C117+D117)</f>
        <v/>
      </c>
      <c r="F117" s="6">
        <f>IF(A117="","",IF(YEAR(A117)&lt;&gt;2026,"",IF(A117&lt;DATE(2026,7,1),0.725,0.76)))</f>
        <v/>
      </c>
      <c r="G117" s="7">
        <f>IF(OR(C117="",F117=""),"",ROUND(C117*F117,2))</f>
        <v/>
      </c>
    </row>
    <row r="118">
      <c r="A118" s="4" t="n"/>
      <c r="C118" s="5" t="n"/>
      <c r="D118" s="5" t="n"/>
      <c r="E118" s="5">
        <f>IF(COUNT(C118:D118)=0,"",C118+D118)</f>
        <v/>
      </c>
      <c r="F118" s="6">
        <f>IF(A118="","",IF(YEAR(A118)&lt;&gt;2026,"",IF(A118&lt;DATE(2026,7,1),0.725,0.76)))</f>
        <v/>
      </c>
      <c r="G118" s="7">
        <f>IF(OR(C118="",F118=""),"",ROUND(C118*F118,2))</f>
        <v/>
      </c>
    </row>
    <row r="119">
      <c r="A119" s="4" t="n"/>
      <c r="C119" s="5" t="n"/>
      <c r="D119" s="5" t="n"/>
      <c r="E119" s="5">
        <f>IF(COUNT(C119:D119)=0,"",C119+D119)</f>
        <v/>
      </c>
      <c r="F119" s="6">
        <f>IF(A119="","",IF(YEAR(A119)&lt;&gt;2026,"",IF(A119&lt;DATE(2026,7,1),0.725,0.76)))</f>
        <v/>
      </c>
      <c r="G119" s="7">
        <f>IF(OR(C119="",F119=""),"",ROUND(C119*F119,2))</f>
        <v/>
      </c>
    </row>
    <row r="120">
      <c r="A120" s="4" t="n"/>
      <c r="C120" s="5" t="n"/>
      <c r="D120" s="5" t="n"/>
      <c r="E120" s="5">
        <f>IF(COUNT(C120:D120)=0,"",C120+D120)</f>
        <v/>
      </c>
      <c r="F120" s="6">
        <f>IF(A120="","",IF(YEAR(A120)&lt;&gt;2026,"",IF(A120&lt;DATE(2026,7,1),0.725,0.76)))</f>
        <v/>
      </c>
      <c r="G120" s="7">
        <f>IF(OR(C120="",F120=""),"",ROUND(C120*F120,2))</f>
        <v/>
      </c>
    </row>
    <row r="121">
      <c r="A121" s="4" t="n"/>
      <c r="C121" s="5" t="n"/>
      <c r="D121" s="5" t="n"/>
      <c r="E121" s="5">
        <f>IF(COUNT(C121:D121)=0,"",C121+D121)</f>
        <v/>
      </c>
      <c r="F121" s="6">
        <f>IF(A121="","",IF(YEAR(A121)&lt;&gt;2026,"",IF(A121&lt;DATE(2026,7,1),0.725,0.76)))</f>
        <v/>
      </c>
      <c r="G121" s="7">
        <f>IF(OR(C121="",F121=""),"",ROUND(C121*F121,2))</f>
        <v/>
      </c>
    </row>
    <row r="122">
      <c r="A122" s="4" t="n"/>
      <c r="C122" s="5" t="n"/>
      <c r="D122" s="5" t="n"/>
      <c r="E122" s="5">
        <f>IF(COUNT(C122:D122)=0,"",C122+D122)</f>
        <v/>
      </c>
      <c r="F122" s="6">
        <f>IF(A122="","",IF(YEAR(A122)&lt;&gt;2026,"",IF(A122&lt;DATE(2026,7,1),0.725,0.76)))</f>
        <v/>
      </c>
      <c r="G122" s="7">
        <f>IF(OR(C122="",F122=""),"",ROUND(C122*F122,2))</f>
        <v/>
      </c>
    </row>
    <row r="123">
      <c r="A123" s="4" t="n"/>
      <c r="C123" s="5" t="n"/>
      <c r="D123" s="5" t="n"/>
      <c r="E123" s="5">
        <f>IF(COUNT(C123:D123)=0,"",C123+D123)</f>
        <v/>
      </c>
      <c r="F123" s="6">
        <f>IF(A123="","",IF(YEAR(A123)&lt;&gt;2026,"",IF(A123&lt;DATE(2026,7,1),0.725,0.76)))</f>
        <v/>
      </c>
      <c r="G123" s="7">
        <f>IF(OR(C123="",F123=""),"",ROUND(C123*F123,2))</f>
        <v/>
      </c>
    </row>
    <row r="124">
      <c r="A124" s="4" t="n"/>
      <c r="C124" s="5" t="n"/>
      <c r="D124" s="5" t="n"/>
      <c r="E124" s="5">
        <f>IF(COUNT(C124:D124)=0,"",C124+D124)</f>
        <v/>
      </c>
      <c r="F124" s="6">
        <f>IF(A124="","",IF(YEAR(A124)&lt;&gt;2026,"",IF(A124&lt;DATE(2026,7,1),0.725,0.76)))</f>
        <v/>
      </c>
      <c r="G124" s="7">
        <f>IF(OR(C124="",F124=""),"",ROUND(C124*F124,2))</f>
        <v/>
      </c>
    </row>
    <row r="125">
      <c r="A125" s="4" t="n"/>
      <c r="C125" s="5" t="n"/>
      <c r="D125" s="5" t="n"/>
      <c r="E125" s="5">
        <f>IF(COUNT(C125:D125)=0,"",C125+D125)</f>
        <v/>
      </c>
      <c r="F125" s="6">
        <f>IF(A125="","",IF(YEAR(A125)&lt;&gt;2026,"",IF(A125&lt;DATE(2026,7,1),0.725,0.76)))</f>
        <v/>
      </c>
      <c r="G125" s="7">
        <f>IF(OR(C125="",F125=""),"",ROUND(C125*F125,2))</f>
        <v/>
      </c>
    </row>
    <row r="126">
      <c r="A126" s="4" t="n"/>
      <c r="C126" s="5" t="n"/>
      <c r="D126" s="5" t="n"/>
      <c r="E126" s="5">
        <f>IF(COUNT(C126:D126)=0,"",C126+D126)</f>
        <v/>
      </c>
      <c r="F126" s="6">
        <f>IF(A126="","",IF(YEAR(A126)&lt;&gt;2026,"",IF(A126&lt;DATE(2026,7,1),0.725,0.76)))</f>
        <v/>
      </c>
      <c r="G126" s="7">
        <f>IF(OR(C126="",F126=""),"",ROUND(C126*F126,2))</f>
        <v/>
      </c>
    </row>
    <row r="127">
      <c r="A127" s="4" t="n"/>
      <c r="C127" s="5" t="n"/>
      <c r="D127" s="5" t="n"/>
      <c r="E127" s="5">
        <f>IF(COUNT(C127:D127)=0,"",C127+D127)</f>
        <v/>
      </c>
      <c r="F127" s="6">
        <f>IF(A127="","",IF(YEAR(A127)&lt;&gt;2026,"",IF(A127&lt;DATE(2026,7,1),0.725,0.76)))</f>
        <v/>
      </c>
      <c r="G127" s="7">
        <f>IF(OR(C127="",F127=""),"",ROUND(C127*F127,2))</f>
        <v/>
      </c>
    </row>
    <row r="128">
      <c r="A128" s="4" t="n"/>
      <c r="C128" s="5" t="n"/>
      <c r="D128" s="5" t="n"/>
      <c r="E128" s="5">
        <f>IF(COUNT(C128:D128)=0,"",C128+D128)</f>
        <v/>
      </c>
      <c r="F128" s="6">
        <f>IF(A128="","",IF(YEAR(A128)&lt;&gt;2026,"",IF(A128&lt;DATE(2026,7,1),0.725,0.76)))</f>
        <v/>
      </c>
      <c r="G128" s="7">
        <f>IF(OR(C128="",F128=""),"",ROUND(C128*F128,2))</f>
        <v/>
      </c>
    </row>
    <row r="129">
      <c r="A129" s="4" t="n"/>
      <c r="C129" s="5" t="n"/>
      <c r="D129" s="5" t="n"/>
      <c r="E129" s="5">
        <f>IF(COUNT(C129:D129)=0,"",C129+D129)</f>
        <v/>
      </c>
      <c r="F129" s="6">
        <f>IF(A129="","",IF(YEAR(A129)&lt;&gt;2026,"",IF(A129&lt;DATE(2026,7,1),0.725,0.76)))</f>
        <v/>
      </c>
      <c r="G129" s="7">
        <f>IF(OR(C129="",F129=""),"",ROUND(C129*F129,2))</f>
        <v/>
      </c>
    </row>
    <row r="130">
      <c r="A130" s="4" t="n"/>
      <c r="C130" s="5" t="n"/>
      <c r="D130" s="5" t="n"/>
      <c r="E130" s="5">
        <f>IF(COUNT(C130:D130)=0,"",C130+D130)</f>
        <v/>
      </c>
      <c r="F130" s="6">
        <f>IF(A130="","",IF(YEAR(A130)&lt;&gt;2026,"",IF(A130&lt;DATE(2026,7,1),0.725,0.76)))</f>
        <v/>
      </c>
      <c r="G130" s="7">
        <f>IF(OR(C130="",F130=""),"",ROUND(C130*F130,2))</f>
        <v/>
      </c>
    </row>
    <row r="131">
      <c r="A131" s="4" t="n"/>
      <c r="C131" s="5" t="n"/>
      <c r="D131" s="5" t="n"/>
      <c r="E131" s="5">
        <f>IF(COUNT(C131:D131)=0,"",C131+D131)</f>
        <v/>
      </c>
      <c r="F131" s="6">
        <f>IF(A131="","",IF(YEAR(A131)&lt;&gt;2026,"",IF(A131&lt;DATE(2026,7,1),0.725,0.76)))</f>
        <v/>
      </c>
      <c r="G131" s="7">
        <f>IF(OR(C131="",F131=""),"",ROUND(C131*F131,2))</f>
        <v/>
      </c>
    </row>
    <row r="132">
      <c r="A132" s="4" t="n"/>
      <c r="C132" s="5" t="n"/>
      <c r="D132" s="5" t="n"/>
      <c r="E132" s="5">
        <f>IF(COUNT(C132:D132)=0,"",C132+D132)</f>
        <v/>
      </c>
      <c r="F132" s="6">
        <f>IF(A132="","",IF(YEAR(A132)&lt;&gt;2026,"",IF(A132&lt;DATE(2026,7,1),0.725,0.76)))</f>
        <v/>
      </c>
      <c r="G132" s="7">
        <f>IF(OR(C132="",F132=""),"",ROUND(C132*F132,2))</f>
        <v/>
      </c>
    </row>
    <row r="133">
      <c r="A133" s="4" t="n"/>
      <c r="C133" s="5" t="n"/>
      <c r="D133" s="5" t="n"/>
      <c r="E133" s="5">
        <f>IF(COUNT(C133:D133)=0,"",C133+D133)</f>
        <v/>
      </c>
      <c r="F133" s="6">
        <f>IF(A133="","",IF(YEAR(A133)&lt;&gt;2026,"",IF(A133&lt;DATE(2026,7,1),0.725,0.76)))</f>
        <v/>
      </c>
      <c r="G133" s="7">
        <f>IF(OR(C133="",F133=""),"",ROUND(C133*F133,2))</f>
        <v/>
      </c>
    </row>
    <row r="134">
      <c r="A134" s="4" t="n"/>
      <c r="C134" s="5" t="n"/>
      <c r="D134" s="5" t="n"/>
      <c r="E134" s="5">
        <f>IF(COUNT(C134:D134)=0,"",C134+D134)</f>
        <v/>
      </c>
      <c r="F134" s="6">
        <f>IF(A134="","",IF(YEAR(A134)&lt;&gt;2026,"",IF(A134&lt;DATE(2026,7,1),0.725,0.76)))</f>
        <v/>
      </c>
      <c r="G134" s="7">
        <f>IF(OR(C134="",F134=""),"",ROUND(C134*F134,2))</f>
        <v/>
      </c>
    </row>
    <row r="135">
      <c r="A135" s="4" t="n"/>
      <c r="C135" s="5" t="n"/>
      <c r="D135" s="5" t="n"/>
      <c r="E135" s="5">
        <f>IF(COUNT(C135:D135)=0,"",C135+D135)</f>
        <v/>
      </c>
      <c r="F135" s="6">
        <f>IF(A135="","",IF(YEAR(A135)&lt;&gt;2026,"",IF(A135&lt;DATE(2026,7,1),0.725,0.76)))</f>
        <v/>
      </c>
      <c r="G135" s="7">
        <f>IF(OR(C135="",F135=""),"",ROUND(C135*F135,2))</f>
        <v/>
      </c>
    </row>
    <row r="136">
      <c r="A136" s="4" t="n"/>
      <c r="C136" s="5" t="n"/>
      <c r="D136" s="5" t="n"/>
      <c r="E136" s="5">
        <f>IF(COUNT(C136:D136)=0,"",C136+D136)</f>
        <v/>
      </c>
      <c r="F136" s="6">
        <f>IF(A136="","",IF(YEAR(A136)&lt;&gt;2026,"",IF(A136&lt;DATE(2026,7,1),0.725,0.76)))</f>
        <v/>
      </c>
      <c r="G136" s="7">
        <f>IF(OR(C136="",F136=""),"",ROUND(C136*F136,2))</f>
        <v/>
      </c>
    </row>
    <row r="137">
      <c r="A137" s="4" t="n"/>
      <c r="C137" s="5" t="n"/>
      <c r="D137" s="5" t="n"/>
      <c r="E137" s="5">
        <f>IF(COUNT(C137:D137)=0,"",C137+D137)</f>
        <v/>
      </c>
      <c r="F137" s="6">
        <f>IF(A137="","",IF(YEAR(A137)&lt;&gt;2026,"",IF(A137&lt;DATE(2026,7,1),0.725,0.76)))</f>
        <v/>
      </c>
      <c r="G137" s="7">
        <f>IF(OR(C137="",F137=""),"",ROUND(C137*F137,2))</f>
        <v/>
      </c>
    </row>
    <row r="138">
      <c r="A138" s="4" t="n"/>
      <c r="C138" s="5" t="n"/>
      <c r="D138" s="5" t="n"/>
      <c r="E138" s="5">
        <f>IF(COUNT(C138:D138)=0,"",C138+D138)</f>
        <v/>
      </c>
      <c r="F138" s="6">
        <f>IF(A138="","",IF(YEAR(A138)&lt;&gt;2026,"",IF(A138&lt;DATE(2026,7,1),0.725,0.76)))</f>
        <v/>
      </c>
      <c r="G138" s="7">
        <f>IF(OR(C138="",F138=""),"",ROUND(C138*F138,2))</f>
        <v/>
      </c>
    </row>
    <row r="139">
      <c r="A139" s="4" t="n"/>
      <c r="C139" s="5" t="n"/>
      <c r="D139" s="5" t="n"/>
      <c r="E139" s="5">
        <f>IF(COUNT(C139:D139)=0,"",C139+D139)</f>
        <v/>
      </c>
      <c r="F139" s="6">
        <f>IF(A139="","",IF(YEAR(A139)&lt;&gt;2026,"",IF(A139&lt;DATE(2026,7,1),0.725,0.76)))</f>
        <v/>
      </c>
      <c r="G139" s="7">
        <f>IF(OR(C139="",F139=""),"",ROUND(C139*F139,2))</f>
        <v/>
      </c>
    </row>
    <row r="140">
      <c r="A140" s="4" t="n"/>
      <c r="C140" s="5" t="n"/>
      <c r="D140" s="5" t="n"/>
      <c r="E140" s="5">
        <f>IF(COUNT(C140:D140)=0,"",C140+D140)</f>
        <v/>
      </c>
      <c r="F140" s="6">
        <f>IF(A140="","",IF(YEAR(A140)&lt;&gt;2026,"",IF(A140&lt;DATE(2026,7,1),0.725,0.76)))</f>
        <v/>
      </c>
      <c r="G140" s="7">
        <f>IF(OR(C140="",F140=""),"",ROUND(C140*F140,2))</f>
        <v/>
      </c>
    </row>
    <row r="141">
      <c r="A141" s="4" t="n"/>
      <c r="C141" s="5" t="n"/>
      <c r="D141" s="5" t="n"/>
      <c r="E141" s="5">
        <f>IF(COUNT(C141:D141)=0,"",C141+D141)</f>
        <v/>
      </c>
      <c r="F141" s="6">
        <f>IF(A141="","",IF(YEAR(A141)&lt;&gt;2026,"",IF(A141&lt;DATE(2026,7,1),0.725,0.76)))</f>
        <v/>
      </c>
      <c r="G141" s="7">
        <f>IF(OR(C141="",F141=""),"",ROUND(C141*F141,2))</f>
        <v/>
      </c>
    </row>
    <row r="142">
      <c r="A142" s="4" t="n"/>
      <c r="C142" s="5" t="n"/>
      <c r="D142" s="5" t="n"/>
      <c r="E142" s="5">
        <f>IF(COUNT(C142:D142)=0,"",C142+D142)</f>
        <v/>
      </c>
      <c r="F142" s="6">
        <f>IF(A142="","",IF(YEAR(A142)&lt;&gt;2026,"",IF(A142&lt;DATE(2026,7,1),0.725,0.76)))</f>
        <v/>
      </c>
      <c r="G142" s="7">
        <f>IF(OR(C142="",F142=""),"",ROUND(C142*F142,2))</f>
        <v/>
      </c>
    </row>
    <row r="143">
      <c r="A143" s="4" t="n"/>
      <c r="C143" s="5" t="n"/>
      <c r="D143" s="5" t="n"/>
      <c r="E143" s="5">
        <f>IF(COUNT(C143:D143)=0,"",C143+D143)</f>
        <v/>
      </c>
      <c r="F143" s="6">
        <f>IF(A143="","",IF(YEAR(A143)&lt;&gt;2026,"",IF(A143&lt;DATE(2026,7,1),0.725,0.76)))</f>
        <v/>
      </c>
      <c r="G143" s="7">
        <f>IF(OR(C143="",F143=""),"",ROUND(C143*F143,2))</f>
        <v/>
      </c>
    </row>
    <row r="144">
      <c r="A144" s="4" t="n"/>
      <c r="C144" s="5" t="n"/>
      <c r="D144" s="5" t="n"/>
      <c r="E144" s="5">
        <f>IF(COUNT(C144:D144)=0,"",C144+D144)</f>
        <v/>
      </c>
      <c r="F144" s="6">
        <f>IF(A144="","",IF(YEAR(A144)&lt;&gt;2026,"",IF(A144&lt;DATE(2026,7,1),0.725,0.76)))</f>
        <v/>
      </c>
      <c r="G144" s="7">
        <f>IF(OR(C144="",F144=""),"",ROUND(C144*F144,2))</f>
        <v/>
      </c>
    </row>
    <row r="145">
      <c r="A145" s="4" t="n"/>
      <c r="C145" s="5" t="n"/>
      <c r="D145" s="5" t="n"/>
      <c r="E145" s="5">
        <f>IF(COUNT(C145:D145)=0,"",C145+D145)</f>
        <v/>
      </c>
      <c r="F145" s="6">
        <f>IF(A145="","",IF(YEAR(A145)&lt;&gt;2026,"",IF(A145&lt;DATE(2026,7,1),0.725,0.76)))</f>
        <v/>
      </c>
      <c r="G145" s="7">
        <f>IF(OR(C145="",F145=""),"",ROUND(C145*F145,2))</f>
        <v/>
      </c>
    </row>
    <row r="146">
      <c r="A146" s="4" t="n"/>
      <c r="C146" s="5" t="n"/>
      <c r="D146" s="5" t="n"/>
      <c r="E146" s="5">
        <f>IF(COUNT(C146:D146)=0,"",C146+D146)</f>
        <v/>
      </c>
      <c r="F146" s="6">
        <f>IF(A146="","",IF(YEAR(A146)&lt;&gt;2026,"",IF(A146&lt;DATE(2026,7,1),0.725,0.76)))</f>
        <v/>
      </c>
      <c r="G146" s="7">
        <f>IF(OR(C146="",F146=""),"",ROUND(C146*F146,2))</f>
        <v/>
      </c>
    </row>
    <row r="147">
      <c r="A147" s="4" t="n"/>
      <c r="C147" s="5" t="n"/>
      <c r="D147" s="5" t="n"/>
      <c r="E147" s="5">
        <f>IF(COUNT(C147:D147)=0,"",C147+D147)</f>
        <v/>
      </c>
      <c r="F147" s="6">
        <f>IF(A147="","",IF(YEAR(A147)&lt;&gt;2026,"",IF(A147&lt;DATE(2026,7,1),0.725,0.76)))</f>
        <v/>
      </c>
      <c r="G147" s="7">
        <f>IF(OR(C147="",F147=""),"",ROUND(C147*F147,2))</f>
        <v/>
      </c>
    </row>
    <row r="148">
      <c r="A148" s="4" t="n"/>
      <c r="C148" s="5" t="n"/>
      <c r="D148" s="5" t="n"/>
      <c r="E148" s="5">
        <f>IF(COUNT(C148:D148)=0,"",C148+D148)</f>
        <v/>
      </c>
      <c r="F148" s="6">
        <f>IF(A148="","",IF(YEAR(A148)&lt;&gt;2026,"",IF(A148&lt;DATE(2026,7,1),0.725,0.76)))</f>
        <v/>
      </c>
      <c r="G148" s="7">
        <f>IF(OR(C148="",F148=""),"",ROUND(C148*F148,2))</f>
        <v/>
      </c>
    </row>
    <row r="149">
      <c r="A149" s="4" t="n"/>
      <c r="C149" s="5" t="n"/>
      <c r="D149" s="5" t="n"/>
      <c r="E149" s="5">
        <f>IF(COUNT(C149:D149)=0,"",C149+D149)</f>
        <v/>
      </c>
      <c r="F149" s="6">
        <f>IF(A149="","",IF(YEAR(A149)&lt;&gt;2026,"",IF(A149&lt;DATE(2026,7,1),0.725,0.76)))</f>
        <v/>
      </c>
      <c r="G149" s="7">
        <f>IF(OR(C149="",F149=""),"",ROUND(C149*F149,2))</f>
        <v/>
      </c>
    </row>
    <row r="150">
      <c r="A150" s="4" t="n"/>
      <c r="C150" s="5" t="n"/>
      <c r="D150" s="5" t="n"/>
      <c r="E150" s="5">
        <f>IF(COUNT(C150:D150)=0,"",C150+D150)</f>
        <v/>
      </c>
      <c r="F150" s="6">
        <f>IF(A150="","",IF(YEAR(A150)&lt;&gt;2026,"",IF(A150&lt;DATE(2026,7,1),0.725,0.76)))</f>
        <v/>
      </c>
      <c r="G150" s="7">
        <f>IF(OR(C150="",F150=""),"",ROUND(C150*F150,2))</f>
        <v/>
      </c>
    </row>
    <row r="151">
      <c r="A151" s="4" t="n"/>
      <c r="C151" s="5" t="n"/>
      <c r="D151" s="5" t="n"/>
      <c r="E151" s="5">
        <f>IF(COUNT(C151:D151)=0,"",C151+D151)</f>
        <v/>
      </c>
      <c r="F151" s="6">
        <f>IF(A151="","",IF(YEAR(A151)&lt;&gt;2026,"",IF(A151&lt;DATE(2026,7,1),0.725,0.76)))</f>
        <v/>
      </c>
      <c r="G151" s="7">
        <f>IF(OR(C151="",F151=""),"",ROUND(C151*F151,2))</f>
        <v/>
      </c>
    </row>
    <row r="152">
      <c r="A152" s="4" t="n"/>
      <c r="C152" s="5" t="n"/>
      <c r="D152" s="5" t="n"/>
      <c r="E152" s="5">
        <f>IF(COUNT(C152:D152)=0,"",C152+D152)</f>
        <v/>
      </c>
      <c r="F152" s="6">
        <f>IF(A152="","",IF(YEAR(A152)&lt;&gt;2026,"",IF(A152&lt;DATE(2026,7,1),0.725,0.76)))</f>
        <v/>
      </c>
      <c r="G152" s="7">
        <f>IF(OR(C152="",F152=""),"",ROUND(C152*F152,2))</f>
        <v/>
      </c>
    </row>
    <row r="153">
      <c r="A153" s="4" t="n"/>
      <c r="C153" s="5" t="n"/>
      <c r="D153" s="5" t="n"/>
      <c r="E153" s="5">
        <f>IF(COUNT(C153:D153)=0,"",C153+D153)</f>
        <v/>
      </c>
      <c r="F153" s="6">
        <f>IF(A153="","",IF(YEAR(A153)&lt;&gt;2026,"",IF(A153&lt;DATE(2026,7,1),0.725,0.76)))</f>
        <v/>
      </c>
      <c r="G153" s="7">
        <f>IF(OR(C153="",F153=""),"",ROUND(C153*F153,2))</f>
        <v/>
      </c>
    </row>
    <row r="154">
      <c r="A154" s="4" t="n"/>
      <c r="C154" s="5" t="n"/>
      <c r="D154" s="5" t="n"/>
      <c r="E154" s="5">
        <f>IF(COUNT(C154:D154)=0,"",C154+D154)</f>
        <v/>
      </c>
      <c r="F154" s="6">
        <f>IF(A154="","",IF(YEAR(A154)&lt;&gt;2026,"",IF(A154&lt;DATE(2026,7,1),0.725,0.76)))</f>
        <v/>
      </c>
      <c r="G154" s="7">
        <f>IF(OR(C154="",F154=""),"",ROUND(C154*F154,2))</f>
        <v/>
      </c>
    </row>
    <row r="155">
      <c r="A155" s="4" t="n"/>
      <c r="C155" s="5" t="n"/>
      <c r="D155" s="5" t="n"/>
      <c r="E155" s="5">
        <f>IF(COUNT(C155:D155)=0,"",C155+D155)</f>
        <v/>
      </c>
      <c r="F155" s="6">
        <f>IF(A155="","",IF(YEAR(A155)&lt;&gt;2026,"",IF(A155&lt;DATE(2026,7,1),0.725,0.76)))</f>
        <v/>
      </c>
      <c r="G155" s="7">
        <f>IF(OR(C155="",F155=""),"",ROUND(C155*F155,2))</f>
        <v/>
      </c>
    </row>
    <row r="156">
      <c r="A156" s="4" t="n"/>
      <c r="C156" s="5" t="n"/>
      <c r="D156" s="5" t="n"/>
      <c r="E156" s="5">
        <f>IF(COUNT(C156:D156)=0,"",C156+D156)</f>
        <v/>
      </c>
      <c r="F156" s="6">
        <f>IF(A156="","",IF(YEAR(A156)&lt;&gt;2026,"",IF(A156&lt;DATE(2026,7,1),0.725,0.76)))</f>
        <v/>
      </c>
      <c r="G156" s="7">
        <f>IF(OR(C156="",F156=""),"",ROUND(C156*F156,2))</f>
        <v/>
      </c>
    </row>
    <row r="157">
      <c r="A157" s="4" t="n"/>
      <c r="C157" s="5" t="n"/>
      <c r="D157" s="5" t="n"/>
      <c r="E157" s="5">
        <f>IF(COUNT(C157:D157)=0,"",C157+D157)</f>
        <v/>
      </c>
      <c r="F157" s="6">
        <f>IF(A157="","",IF(YEAR(A157)&lt;&gt;2026,"",IF(A157&lt;DATE(2026,7,1),0.725,0.76)))</f>
        <v/>
      </c>
      <c r="G157" s="7">
        <f>IF(OR(C157="",F157=""),"",ROUND(C157*F157,2))</f>
        <v/>
      </c>
    </row>
    <row r="158">
      <c r="A158" s="4" t="n"/>
      <c r="C158" s="5" t="n"/>
      <c r="D158" s="5" t="n"/>
      <c r="E158" s="5">
        <f>IF(COUNT(C158:D158)=0,"",C158+D158)</f>
        <v/>
      </c>
      <c r="F158" s="6">
        <f>IF(A158="","",IF(YEAR(A158)&lt;&gt;2026,"",IF(A158&lt;DATE(2026,7,1),0.725,0.76)))</f>
        <v/>
      </c>
      <c r="G158" s="7">
        <f>IF(OR(C158="",F158=""),"",ROUND(C158*F158,2))</f>
        <v/>
      </c>
    </row>
    <row r="159">
      <c r="A159" s="4" t="n"/>
      <c r="C159" s="5" t="n"/>
      <c r="D159" s="5" t="n"/>
      <c r="E159" s="5">
        <f>IF(COUNT(C159:D159)=0,"",C159+D159)</f>
        <v/>
      </c>
      <c r="F159" s="6">
        <f>IF(A159="","",IF(YEAR(A159)&lt;&gt;2026,"",IF(A159&lt;DATE(2026,7,1),0.725,0.76)))</f>
        <v/>
      </c>
      <c r="G159" s="7">
        <f>IF(OR(C159="",F159=""),"",ROUND(C159*F159,2))</f>
        <v/>
      </c>
    </row>
    <row r="160">
      <c r="A160" s="4" t="n"/>
      <c r="C160" s="5" t="n"/>
      <c r="D160" s="5" t="n"/>
      <c r="E160" s="5">
        <f>IF(COUNT(C160:D160)=0,"",C160+D160)</f>
        <v/>
      </c>
      <c r="F160" s="6">
        <f>IF(A160="","",IF(YEAR(A160)&lt;&gt;2026,"",IF(A160&lt;DATE(2026,7,1),0.725,0.76)))</f>
        <v/>
      </c>
      <c r="G160" s="7">
        <f>IF(OR(C160="",F160=""),"",ROUND(C160*F160,2))</f>
        <v/>
      </c>
    </row>
    <row r="161">
      <c r="A161" s="4" t="n"/>
      <c r="C161" s="5" t="n"/>
      <c r="D161" s="5" t="n"/>
      <c r="E161" s="5">
        <f>IF(COUNT(C161:D161)=0,"",C161+D161)</f>
        <v/>
      </c>
      <c r="F161" s="6">
        <f>IF(A161="","",IF(YEAR(A161)&lt;&gt;2026,"",IF(A161&lt;DATE(2026,7,1),0.725,0.76)))</f>
        <v/>
      </c>
      <c r="G161" s="7">
        <f>IF(OR(C161="",F161=""),"",ROUND(C161*F161,2))</f>
        <v/>
      </c>
    </row>
    <row r="162">
      <c r="A162" s="4" t="n"/>
      <c r="C162" s="5" t="n"/>
      <c r="D162" s="5" t="n"/>
      <c r="E162" s="5">
        <f>IF(COUNT(C162:D162)=0,"",C162+D162)</f>
        <v/>
      </c>
      <c r="F162" s="6">
        <f>IF(A162="","",IF(YEAR(A162)&lt;&gt;2026,"",IF(A162&lt;DATE(2026,7,1),0.725,0.76)))</f>
        <v/>
      </c>
      <c r="G162" s="7">
        <f>IF(OR(C162="",F162=""),"",ROUND(C162*F162,2))</f>
        <v/>
      </c>
    </row>
    <row r="163">
      <c r="A163" s="4" t="n"/>
      <c r="C163" s="5" t="n"/>
      <c r="D163" s="5" t="n"/>
      <c r="E163" s="5">
        <f>IF(COUNT(C163:D163)=0,"",C163+D163)</f>
        <v/>
      </c>
      <c r="F163" s="6">
        <f>IF(A163="","",IF(YEAR(A163)&lt;&gt;2026,"",IF(A163&lt;DATE(2026,7,1),0.725,0.76)))</f>
        <v/>
      </c>
      <c r="G163" s="7">
        <f>IF(OR(C163="",F163=""),"",ROUND(C163*F163,2))</f>
        <v/>
      </c>
    </row>
    <row r="164">
      <c r="A164" s="4" t="n"/>
      <c r="C164" s="5" t="n"/>
      <c r="D164" s="5" t="n"/>
      <c r="E164" s="5">
        <f>IF(COUNT(C164:D164)=0,"",C164+D164)</f>
        <v/>
      </c>
      <c r="F164" s="6">
        <f>IF(A164="","",IF(YEAR(A164)&lt;&gt;2026,"",IF(A164&lt;DATE(2026,7,1),0.725,0.76)))</f>
        <v/>
      </c>
      <c r="G164" s="7">
        <f>IF(OR(C164="",F164=""),"",ROUND(C164*F164,2))</f>
        <v/>
      </c>
    </row>
    <row r="165">
      <c r="A165" s="4" t="n"/>
      <c r="C165" s="5" t="n"/>
      <c r="D165" s="5" t="n"/>
      <c r="E165" s="5">
        <f>IF(COUNT(C165:D165)=0,"",C165+D165)</f>
        <v/>
      </c>
      <c r="F165" s="6">
        <f>IF(A165="","",IF(YEAR(A165)&lt;&gt;2026,"",IF(A165&lt;DATE(2026,7,1),0.725,0.76)))</f>
        <v/>
      </c>
      <c r="G165" s="7">
        <f>IF(OR(C165="",F165=""),"",ROUND(C165*F165,2))</f>
        <v/>
      </c>
    </row>
    <row r="166">
      <c r="A166" s="4" t="n"/>
      <c r="C166" s="5" t="n"/>
      <c r="D166" s="5" t="n"/>
      <c r="E166" s="5">
        <f>IF(COUNT(C166:D166)=0,"",C166+D166)</f>
        <v/>
      </c>
      <c r="F166" s="6">
        <f>IF(A166="","",IF(YEAR(A166)&lt;&gt;2026,"",IF(A166&lt;DATE(2026,7,1),0.725,0.76)))</f>
        <v/>
      </c>
      <c r="G166" s="7">
        <f>IF(OR(C166="",F166=""),"",ROUND(C166*F166,2))</f>
        <v/>
      </c>
    </row>
    <row r="167">
      <c r="A167" s="4" t="n"/>
      <c r="C167" s="5" t="n"/>
      <c r="D167" s="5" t="n"/>
      <c r="E167" s="5">
        <f>IF(COUNT(C167:D167)=0,"",C167+D167)</f>
        <v/>
      </c>
      <c r="F167" s="6">
        <f>IF(A167="","",IF(YEAR(A167)&lt;&gt;2026,"",IF(A167&lt;DATE(2026,7,1),0.725,0.76)))</f>
        <v/>
      </c>
      <c r="G167" s="7">
        <f>IF(OR(C167="",F167=""),"",ROUND(C167*F167,2))</f>
        <v/>
      </c>
    </row>
    <row r="168">
      <c r="A168" s="4" t="n"/>
      <c r="C168" s="5" t="n"/>
      <c r="D168" s="5" t="n"/>
      <c r="E168" s="5">
        <f>IF(COUNT(C168:D168)=0,"",C168+D168)</f>
        <v/>
      </c>
      <c r="F168" s="6">
        <f>IF(A168="","",IF(YEAR(A168)&lt;&gt;2026,"",IF(A168&lt;DATE(2026,7,1),0.725,0.76)))</f>
        <v/>
      </c>
      <c r="G168" s="7">
        <f>IF(OR(C168="",F168=""),"",ROUND(C168*F168,2))</f>
        <v/>
      </c>
    </row>
    <row r="169">
      <c r="A169" s="4" t="n"/>
      <c r="C169" s="5" t="n"/>
      <c r="D169" s="5" t="n"/>
      <c r="E169" s="5">
        <f>IF(COUNT(C169:D169)=0,"",C169+D169)</f>
        <v/>
      </c>
      <c r="F169" s="6">
        <f>IF(A169="","",IF(YEAR(A169)&lt;&gt;2026,"",IF(A169&lt;DATE(2026,7,1),0.725,0.76)))</f>
        <v/>
      </c>
      <c r="G169" s="7">
        <f>IF(OR(C169="",F169=""),"",ROUND(C169*F169,2))</f>
        <v/>
      </c>
    </row>
    <row r="170">
      <c r="A170" s="4" t="n"/>
      <c r="C170" s="5" t="n"/>
      <c r="D170" s="5" t="n"/>
      <c r="E170" s="5">
        <f>IF(COUNT(C170:D170)=0,"",C170+D170)</f>
        <v/>
      </c>
      <c r="F170" s="6">
        <f>IF(A170="","",IF(YEAR(A170)&lt;&gt;2026,"",IF(A170&lt;DATE(2026,7,1),0.725,0.76)))</f>
        <v/>
      </c>
      <c r="G170" s="7">
        <f>IF(OR(C170="",F170=""),"",ROUND(C170*F170,2))</f>
        <v/>
      </c>
    </row>
    <row r="171">
      <c r="A171" s="4" t="n"/>
      <c r="C171" s="5" t="n"/>
      <c r="D171" s="5" t="n"/>
      <c r="E171" s="5">
        <f>IF(COUNT(C171:D171)=0,"",C171+D171)</f>
        <v/>
      </c>
      <c r="F171" s="6">
        <f>IF(A171="","",IF(YEAR(A171)&lt;&gt;2026,"",IF(A171&lt;DATE(2026,7,1),0.725,0.76)))</f>
        <v/>
      </c>
      <c r="G171" s="7">
        <f>IF(OR(C171="",F171=""),"",ROUND(C171*F171,2))</f>
        <v/>
      </c>
    </row>
    <row r="172">
      <c r="A172" s="4" t="n"/>
      <c r="C172" s="5" t="n"/>
      <c r="D172" s="5" t="n"/>
      <c r="E172" s="5">
        <f>IF(COUNT(C172:D172)=0,"",C172+D172)</f>
        <v/>
      </c>
      <c r="F172" s="6">
        <f>IF(A172="","",IF(YEAR(A172)&lt;&gt;2026,"",IF(A172&lt;DATE(2026,7,1),0.725,0.76)))</f>
        <v/>
      </c>
      <c r="G172" s="7">
        <f>IF(OR(C172="",F172=""),"",ROUND(C172*F172,2))</f>
        <v/>
      </c>
    </row>
    <row r="173">
      <c r="A173" s="4" t="n"/>
      <c r="C173" s="5" t="n"/>
      <c r="D173" s="5" t="n"/>
      <c r="E173" s="5">
        <f>IF(COUNT(C173:D173)=0,"",C173+D173)</f>
        <v/>
      </c>
      <c r="F173" s="6">
        <f>IF(A173="","",IF(YEAR(A173)&lt;&gt;2026,"",IF(A173&lt;DATE(2026,7,1),0.725,0.76)))</f>
        <v/>
      </c>
      <c r="G173" s="7">
        <f>IF(OR(C173="",F173=""),"",ROUND(C173*F173,2))</f>
        <v/>
      </c>
    </row>
    <row r="174">
      <c r="A174" s="4" t="n"/>
      <c r="C174" s="5" t="n"/>
      <c r="D174" s="5" t="n"/>
      <c r="E174" s="5">
        <f>IF(COUNT(C174:D174)=0,"",C174+D174)</f>
        <v/>
      </c>
      <c r="F174" s="6">
        <f>IF(A174="","",IF(YEAR(A174)&lt;&gt;2026,"",IF(A174&lt;DATE(2026,7,1),0.725,0.76)))</f>
        <v/>
      </c>
      <c r="G174" s="7">
        <f>IF(OR(C174="",F174=""),"",ROUND(C174*F174,2))</f>
        <v/>
      </c>
    </row>
    <row r="175">
      <c r="A175" s="4" t="n"/>
      <c r="C175" s="5" t="n"/>
      <c r="D175" s="5" t="n"/>
      <c r="E175" s="5">
        <f>IF(COUNT(C175:D175)=0,"",C175+D175)</f>
        <v/>
      </c>
      <c r="F175" s="6">
        <f>IF(A175="","",IF(YEAR(A175)&lt;&gt;2026,"",IF(A175&lt;DATE(2026,7,1),0.725,0.76)))</f>
        <v/>
      </c>
      <c r="G175" s="7">
        <f>IF(OR(C175="",F175=""),"",ROUND(C175*F175,2))</f>
        <v/>
      </c>
    </row>
    <row r="176">
      <c r="A176" s="4" t="n"/>
      <c r="C176" s="5" t="n"/>
      <c r="D176" s="5" t="n"/>
      <c r="E176" s="5">
        <f>IF(COUNT(C176:D176)=0,"",C176+D176)</f>
        <v/>
      </c>
      <c r="F176" s="6">
        <f>IF(A176="","",IF(YEAR(A176)&lt;&gt;2026,"",IF(A176&lt;DATE(2026,7,1),0.725,0.76)))</f>
        <v/>
      </c>
      <c r="G176" s="7">
        <f>IF(OR(C176="",F176=""),"",ROUND(C176*F176,2))</f>
        <v/>
      </c>
    </row>
    <row r="177">
      <c r="A177" s="4" t="n"/>
      <c r="C177" s="5" t="n"/>
      <c r="D177" s="5" t="n"/>
      <c r="E177" s="5">
        <f>IF(COUNT(C177:D177)=0,"",C177+D177)</f>
        <v/>
      </c>
      <c r="F177" s="6">
        <f>IF(A177="","",IF(YEAR(A177)&lt;&gt;2026,"",IF(A177&lt;DATE(2026,7,1),0.725,0.76)))</f>
        <v/>
      </c>
      <c r="G177" s="7">
        <f>IF(OR(C177="",F177=""),"",ROUND(C177*F177,2))</f>
        <v/>
      </c>
    </row>
    <row r="178">
      <c r="A178" s="4" t="n"/>
      <c r="C178" s="5" t="n"/>
      <c r="D178" s="5" t="n"/>
      <c r="E178" s="5">
        <f>IF(COUNT(C178:D178)=0,"",C178+D178)</f>
        <v/>
      </c>
      <c r="F178" s="6">
        <f>IF(A178="","",IF(YEAR(A178)&lt;&gt;2026,"",IF(A178&lt;DATE(2026,7,1),0.725,0.76)))</f>
        <v/>
      </c>
      <c r="G178" s="7">
        <f>IF(OR(C178="",F178=""),"",ROUND(C178*F178,2))</f>
        <v/>
      </c>
    </row>
    <row r="179">
      <c r="A179" s="4" t="n"/>
      <c r="C179" s="5" t="n"/>
      <c r="D179" s="5" t="n"/>
      <c r="E179" s="5">
        <f>IF(COUNT(C179:D179)=0,"",C179+D179)</f>
        <v/>
      </c>
      <c r="F179" s="6">
        <f>IF(A179="","",IF(YEAR(A179)&lt;&gt;2026,"",IF(A179&lt;DATE(2026,7,1),0.725,0.76)))</f>
        <v/>
      </c>
      <c r="G179" s="7">
        <f>IF(OR(C179="",F179=""),"",ROUND(C179*F179,2))</f>
        <v/>
      </c>
    </row>
    <row r="180">
      <c r="A180" s="4" t="n"/>
      <c r="C180" s="5" t="n"/>
      <c r="D180" s="5" t="n"/>
      <c r="E180" s="5">
        <f>IF(COUNT(C180:D180)=0,"",C180+D180)</f>
        <v/>
      </c>
      <c r="F180" s="6">
        <f>IF(A180="","",IF(YEAR(A180)&lt;&gt;2026,"",IF(A180&lt;DATE(2026,7,1),0.725,0.76)))</f>
        <v/>
      </c>
      <c r="G180" s="7">
        <f>IF(OR(C180="",F180=""),"",ROUND(C180*F180,2))</f>
        <v/>
      </c>
    </row>
    <row r="181">
      <c r="A181" s="4" t="n"/>
      <c r="C181" s="5" t="n"/>
      <c r="D181" s="5" t="n"/>
      <c r="E181" s="5">
        <f>IF(COUNT(C181:D181)=0,"",C181+D181)</f>
        <v/>
      </c>
      <c r="F181" s="6">
        <f>IF(A181="","",IF(YEAR(A181)&lt;&gt;2026,"",IF(A181&lt;DATE(2026,7,1),0.725,0.76)))</f>
        <v/>
      </c>
      <c r="G181" s="7">
        <f>IF(OR(C181="",F181=""),"",ROUND(C181*F181,2))</f>
        <v/>
      </c>
    </row>
    <row r="182">
      <c r="A182" s="4" t="n"/>
      <c r="C182" s="5" t="n"/>
      <c r="D182" s="5" t="n"/>
      <c r="E182" s="5">
        <f>IF(COUNT(C182:D182)=0,"",C182+D182)</f>
        <v/>
      </c>
      <c r="F182" s="6">
        <f>IF(A182="","",IF(YEAR(A182)&lt;&gt;2026,"",IF(A182&lt;DATE(2026,7,1),0.725,0.76)))</f>
        <v/>
      </c>
      <c r="G182" s="7">
        <f>IF(OR(C182="",F182=""),"",ROUND(C182*F182,2))</f>
        <v/>
      </c>
    </row>
    <row r="183">
      <c r="A183" s="4" t="n"/>
      <c r="C183" s="5" t="n"/>
      <c r="D183" s="5" t="n"/>
      <c r="E183" s="5">
        <f>IF(COUNT(C183:D183)=0,"",C183+D183)</f>
        <v/>
      </c>
      <c r="F183" s="6">
        <f>IF(A183="","",IF(YEAR(A183)&lt;&gt;2026,"",IF(A183&lt;DATE(2026,7,1),0.725,0.76)))</f>
        <v/>
      </c>
      <c r="G183" s="7">
        <f>IF(OR(C183="",F183=""),"",ROUND(C183*F183,2))</f>
        <v/>
      </c>
    </row>
    <row r="184">
      <c r="A184" s="4" t="n"/>
      <c r="C184" s="5" t="n"/>
      <c r="D184" s="5" t="n"/>
      <c r="E184" s="5">
        <f>IF(COUNT(C184:D184)=0,"",C184+D184)</f>
        <v/>
      </c>
      <c r="F184" s="6">
        <f>IF(A184="","",IF(YEAR(A184)&lt;&gt;2026,"",IF(A184&lt;DATE(2026,7,1),0.725,0.76)))</f>
        <v/>
      </c>
      <c r="G184" s="7">
        <f>IF(OR(C184="",F184=""),"",ROUND(C184*F184,2))</f>
        <v/>
      </c>
    </row>
    <row r="185">
      <c r="A185" s="4" t="n"/>
      <c r="C185" s="5" t="n"/>
      <c r="D185" s="5" t="n"/>
      <c r="E185" s="5">
        <f>IF(COUNT(C185:D185)=0,"",C185+D185)</f>
        <v/>
      </c>
      <c r="F185" s="6">
        <f>IF(A185="","",IF(YEAR(A185)&lt;&gt;2026,"",IF(A185&lt;DATE(2026,7,1),0.725,0.76)))</f>
        <v/>
      </c>
      <c r="G185" s="7">
        <f>IF(OR(C185="",F185=""),"",ROUND(C185*F185,2))</f>
        <v/>
      </c>
    </row>
    <row r="186">
      <c r="A186" s="4" t="n"/>
      <c r="C186" s="5" t="n"/>
      <c r="D186" s="5" t="n"/>
      <c r="E186" s="5">
        <f>IF(COUNT(C186:D186)=0,"",C186+D186)</f>
        <v/>
      </c>
      <c r="F186" s="6">
        <f>IF(A186="","",IF(YEAR(A186)&lt;&gt;2026,"",IF(A186&lt;DATE(2026,7,1),0.725,0.76)))</f>
        <v/>
      </c>
      <c r="G186" s="7">
        <f>IF(OR(C186="",F186=""),"",ROUND(C186*F186,2))</f>
        <v/>
      </c>
    </row>
    <row r="187">
      <c r="A187" s="4" t="n"/>
      <c r="C187" s="5" t="n"/>
      <c r="D187" s="5" t="n"/>
      <c r="E187" s="5">
        <f>IF(COUNT(C187:D187)=0,"",C187+D187)</f>
        <v/>
      </c>
      <c r="F187" s="6">
        <f>IF(A187="","",IF(YEAR(A187)&lt;&gt;2026,"",IF(A187&lt;DATE(2026,7,1),0.725,0.76)))</f>
        <v/>
      </c>
      <c r="G187" s="7">
        <f>IF(OR(C187="",F187=""),"",ROUND(C187*F187,2))</f>
        <v/>
      </c>
    </row>
    <row r="188">
      <c r="A188" s="4" t="n"/>
      <c r="C188" s="5" t="n"/>
      <c r="D188" s="5" t="n"/>
      <c r="E188" s="5">
        <f>IF(COUNT(C188:D188)=0,"",C188+D188)</f>
        <v/>
      </c>
      <c r="F188" s="6">
        <f>IF(A188="","",IF(YEAR(A188)&lt;&gt;2026,"",IF(A188&lt;DATE(2026,7,1),0.725,0.76)))</f>
        <v/>
      </c>
      <c r="G188" s="7">
        <f>IF(OR(C188="",F188=""),"",ROUND(C188*F188,2))</f>
        <v/>
      </c>
    </row>
    <row r="189">
      <c r="A189" s="4" t="n"/>
      <c r="C189" s="5" t="n"/>
      <c r="D189" s="5" t="n"/>
      <c r="E189" s="5">
        <f>IF(COUNT(C189:D189)=0,"",C189+D189)</f>
        <v/>
      </c>
      <c r="F189" s="6">
        <f>IF(A189="","",IF(YEAR(A189)&lt;&gt;2026,"",IF(A189&lt;DATE(2026,7,1),0.725,0.76)))</f>
        <v/>
      </c>
      <c r="G189" s="7">
        <f>IF(OR(C189="",F189=""),"",ROUND(C189*F189,2))</f>
        <v/>
      </c>
    </row>
    <row r="190">
      <c r="A190" s="4" t="n"/>
      <c r="C190" s="5" t="n"/>
      <c r="D190" s="5" t="n"/>
      <c r="E190" s="5">
        <f>IF(COUNT(C190:D190)=0,"",C190+D190)</f>
        <v/>
      </c>
      <c r="F190" s="6">
        <f>IF(A190="","",IF(YEAR(A190)&lt;&gt;2026,"",IF(A190&lt;DATE(2026,7,1),0.725,0.76)))</f>
        <v/>
      </c>
      <c r="G190" s="7">
        <f>IF(OR(C190="",F190=""),"",ROUND(C190*F190,2))</f>
        <v/>
      </c>
    </row>
    <row r="191">
      <c r="A191" s="4" t="n"/>
      <c r="C191" s="5" t="n"/>
      <c r="D191" s="5" t="n"/>
      <c r="E191" s="5">
        <f>IF(COUNT(C191:D191)=0,"",C191+D191)</f>
        <v/>
      </c>
      <c r="F191" s="6">
        <f>IF(A191="","",IF(YEAR(A191)&lt;&gt;2026,"",IF(A191&lt;DATE(2026,7,1),0.725,0.76)))</f>
        <v/>
      </c>
      <c r="G191" s="7">
        <f>IF(OR(C191="",F191=""),"",ROUND(C191*F191,2))</f>
        <v/>
      </c>
    </row>
    <row r="192">
      <c r="A192" s="4" t="n"/>
      <c r="C192" s="5" t="n"/>
      <c r="D192" s="5" t="n"/>
      <c r="E192" s="5">
        <f>IF(COUNT(C192:D192)=0,"",C192+D192)</f>
        <v/>
      </c>
      <c r="F192" s="6">
        <f>IF(A192="","",IF(YEAR(A192)&lt;&gt;2026,"",IF(A192&lt;DATE(2026,7,1),0.725,0.76)))</f>
        <v/>
      </c>
      <c r="G192" s="7">
        <f>IF(OR(C192="",F192=""),"",ROUND(C192*F192,2))</f>
        <v/>
      </c>
    </row>
    <row r="193">
      <c r="A193" s="4" t="n"/>
      <c r="C193" s="5" t="n"/>
      <c r="D193" s="5" t="n"/>
      <c r="E193" s="5">
        <f>IF(COUNT(C193:D193)=0,"",C193+D193)</f>
        <v/>
      </c>
      <c r="F193" s="6">
        <f>IF(A193="","",IF(YEAR(A193)&lt;&gt;2026,"",IF(A193&lt;DATE(2026,7,1),0.725,0.76)))</f>
        <v/>
      </c>
      <c r="G193" s="7">
        <f>IF(OR(C193="",F193=""),"",ROUND(C193*F193,2))</f>
        <v/>
      </c>
    </row>
    <row r="194">
      <c r="A194" s="4" t="n"/>
      <c r="C194" s="5" t="n"/>
      <c r="D194" s="5" t="n"/>
      <c r="E194" s="5">
        <f>IF(COUNT(C194:D194)=0,"",C194+D194)</f>
        <v/>
      </c>
      <c r="F194" s="6">
        <f>IF(A194="","",IF(YEAR(A194)&lt;&gt;2026,"",IF(A194&lt;DATE(2026,7,1),0.725,0.76)))</f>
        <v/>
      </c>
      <c r="G194" s="7">
        <f>IF(OR(C194="",F194=""),"",ROUND(C194*F194,2))</f>
        <v/>
      </c>
    </row>
    <row r="195">
      <c r="A195" s="4" t="n"/>
      <c r="C195" s="5" t="n"/>
      <c r="D195" s="5" t="n"/>
      <c r="E195" s="5">
        <f>IF(COUNT(C195:D195)=0,"",C195+D195)</f>
        <v/>
      </c>
      <c r="F195" s="6">
        <f>IF(A195="","",IF(YEAR(A195)&lt;&gt;2026,"",IF(A195&lt;DATE(2026,7,1),0.725,0.76)))</f>
        <v/>
      </c>
      <c r="G195" s="7">
        <f>IF(OR(C195="",F195=""),"",ROUND(C195*F195,2))</f>
        <v/>
      </c>
    </row>
    <row r="196">
      <c r="A196" s="4" t="n"/>
      <c r="C196" s="5" t="n"/>
      <c r="D196" s="5" t="n"/>
      <c r="E196" s="5">
        <f>IF(COUNT(C196:D196)=0,"",C196+D196)</f>
        <v/>
      </c>
      <c r="F196" s="6">
        <f>IF(A196="","",IF(YEAR(A196)&lt;&gt;2026,"",IF(A196&lt;DATE(2026,7,1),0.725,0.76)))</f>
        <v/>
      </c>
      <c r="G196" s="7">
        <f>IF(OR(C196="",F196=""),"",ROUND(C196*F196,2))</f>
        <v/>
      </c>
    </row>
    <row r="197">
      <c r="A197" s="4" t="n"/>
      <c r="C197" s="5" t="n"/>
      <c r="D197" s="5" t="n"/>
      <c r="E197" s="5">
        <f>IF(COUNT(C197:D197)=0,"",C197+D197)</f>
        <v/>
      </c>
      <c r="F197" s="6">
        <f>IF(A197="","",IF(YEAR(A197)&lt;&gt;2026,"",IF(A197&lt;DATE(2026,7,1),0.725,0.76)))</f>
        <v/>
      </c>
      <c r="G197" s="7">
        <f>IF(OR(C197="",F197=""),"",ROUND(C197*F197,2))</f>
        <v/>
      </c>
    </row>
    <row r="198">
      <c r="A198" s="4" t="n"/>
      <c r="C198" s="5" t="n"/>
      <c r="D198" s="5" t="n"/>
      <c r="E198" s="5">
        <f>IF(COUNT(C198:D198)=0,"",C198+D198)</f>
        <v/>
      </c>
      <c r="F198" s="6">
        <f>IF(A198="","",IF(YEAR(A198)&lt;&gt;2026,"",IF(A198&lt;DATE(2026,7,1),0.725,0.76)))</f>
        <v/>
      </c>
      <c r="G198" s="7">
        <f>IF(OR(C198="",F198=""),"",ROUND(C198*F198,2))</f>
        <v/>
      </c>
    </row>
    <row r="199">
      <c r="A199" s="4" t="n"/>
      <c r="C199" s="5" t="n"/>
      <c r="D199" s="5" t="n"/>
      <c r="E199" s="5">
        <f>IF(COUNT(C199:D199)=0,"",C199+D199)</f>
        <v/>
      </c>
      <c r="F199" s="6">
        <f>IF(A199="","",IF(YEAR(A199)&lt;&gt;2026,"",IF(A199&lt;DATE(2026,7,1),0.725,0.76)))</f>
        <v/>
      </c>
      <c r="G199" s="7">
        <f>IF(OR(C199="",F199=""),"",ROUND(C199*F199,2))</f>
        <v/>
      </c>
    </row>
    <row r="200">
      <c r="A200" s="4" t="n"/>
      <c r="C200" s="5" t="n"/>
      <c r="D200" s="5" t="n"/>
      <c r="E200" s="5">
        <f>IF(COUNT(C200:D200)=0,"",C200+D200)</f>
        <v/>
      </c>
      <c r="F200" s="6">
        <f>IF(A200="","",IF(YEAR(A200)&lt;&gt;2026,"",IF(A200&lt;DATE(2026,7,1),0.725,0.76)))</f>
        <v/>
      </c>
      <c r="G200" s="7">
        <f>IF(OR(C200="",F200=""),"",ROUND(C200*F200,2))</f>
        <v/>
      </c>
    </row>
    <row r="201">
      <c r="A201" s="4" t="n"/>
      <c r="C201" s="5" t="n"/>
      <c r="D201" s="5" t="n"/>
      <c r="E201" s="5">
        <f>IF(COUNT(C201:D201)=0,"",C201+D201)</f>
        <v/>
      </c>
      <c r="F201" s="6">
        <f>IF(A201="","",IF(YEAR(A201)&lt;&gt;2026,"",IF(A201&lt;DATE(2026,7,1),0.725,0.76)))</f>
        <v/>
      </c>
      <c r="G201" s="7">
        <f>IF(OR(C201="",F201=""),"",ROUND(C201*F201,2))</f>
        <v/>
      </c>
    </row>
    <row r="202">
      <c r="A202" s="4" t="n"/>
      <c r="C202" s="5" t="n"/>
      <c r="D202" s="5" t="n"/>
      <c r="E202" s="5">
        <f>IF(COUNT(C202:D202)=0,"",C202+D202)</f>
        <v/>
      </c>
      <c r="F202" s="6">
        <f>IF(A202="","",IF(YEAR(A202)&lt;&gt;2026,"",IF(A202&lt;DATE(2026,7,1),0.725,0.76)))</f>
        <v/>
      </c>
      <c r="G202" s="7">
        <f>IF(OR(C202="",F202=""),"",ROUND(C202*F202,2))</f>
        <v/>
      </c>
    </row>
    <row r="203">
      <c r="A203" s="4" t="n"/>
      <c r="C203" s="5" t="n"/>
      <c r="D203" s="5" t="n"/>
      <c r="E203" s="5">
        <f>IF(COUNT(C203:D203)=0,"",C203+D203)</f>
        <v/>
      </c>
      <c r="F203" s="6">
        <f>IF(A203="","",IF(YEAR(A203)&lt;&gt;2026,"",IF(A203&lt;DATE(2026,7,1),0.725,0.76)))</f>
        <v/>
      </c>
      <c r="G203" s="7">
        <f>IF(OR(C203="",F203=""),"",ROUND(C203*F203,2))</f>
        <v/>
      </c>
    </row>
    <row r="204">
      <c r="A204" s="4" t="n"/>
      <c r="C204" s="5" t="n"/>
      <c r="D204" s="5" t="n"/>
      <c r="E204" s="5">
        <f>IF(COUNT(C204:D204)=0,"",C204+D204)</f>
        <v/>
      </c>
      <c r="F204" s="6">
        <f>IF(A204="","",IF(YEAR(A204)&lt;&gt;2026,"",IF(A204&lt;DATE(2026,7,1),0.725,0.76)))</f>
        <v/>
      </c>
      <c r="G204" s="7">
        <f>IF(OR(C204="",F204=""),"",ROUND(C204*F204,2))</f>
        <v/>
      </c>
    </row>
    <row r="205">
      <c r="A205" s="4" t="n"/>
      <c r="C205" s="5" t="n"/>
      <c r="D205" s="5" t="n"/>
      <c r="E205" s="5">
        <f>IF(COUNT(C205:D205)=0,"",C205+D205)</f>
        <v/>
      </c>
      <c r="F205" s="6">
        <f>IF(A205="","",IF(YEAR(A205)&lt;&gt;2026,"",IF(A205&lt;DATE(2026,7,1),0.725,0.76)))</f>
        <v/>
      </c>
      <c r="G205" s="7">
        <f>IF(OR(C205="",F205=""),"",ROUND(C205*F205,2))</f>
        <v/>
      </c>
    </row>
    <row r="206">
      <c r="A206" s="4" t="n"/>
      <c r="C206" s="5" t="n"/>
      <c r="D206" s="5" t="n"/>
      <c r="E206" s="5">
        <f>IF(COUNT(C206:D206)=0,"",C206+D206)</f>
        <v/>
      </c>
      <c r="F206" s="6">
        <f>IF(A206="","",IF(YEAR(A206)&lt;&gt;2026,"",IF(A206&lt;DATE(2026,7,1),0.725,0.76)))</f>
        <v/>
      </c>
      <c r="G206" s="7">
        <f>IF(OR(C206="",F206=""),"",ROUND(C206*F206,2))</f>
        <v/>
      </c>
    </row>
    <row r="207">
      <c r="A207" s="4" t="n"/>
      <c r="C207" s="5" t="n"/>
      <c r="D207" s="5" t="n"/>
      <c r="E207" s="5">
        <f>IF(COUNT(C207:D207)=0,"",C207+D207)</f>
        <v/>
      </c>
      <c r="F207" s="6">
        <f>IF(A207="","",IF(YEAR(A207)&lt;&gt;2026,"",IF(A207&lt;DATE(2026,7,1),0.725,0.76)))</f>
        <v/>
      </c>
      <c r="G207" s="7">
        <f>IF(OR(C207="",F207=""),"",ROUND(C207*F207,2))</f>
        <v/>
      </c>
    </row>
    <row r="208">
      <c r="A208" s="8" t="inlineStr">
        <is>
          <t>Totals</t>
        </is>
      </c>
      <c r="C208" s="9">
        <f>SUM(C8:C207)</f>
        <v/>
      </c>
      <c r="D208" s="9">
        <f>SUM(D8:D207)</f>
        <v/>
      </c>
      <c r="E208" s="9">
        <f>SUM(E8:E207)</f>
        <v/>
      </c>
      <c r="G208" s="10">
        <f>SUM(G8:G207)</f>
        <v/>
      </c>
    </row>
    <row r="210" ht="30" customHeight="1">
      <c r="A210" s="2" t="inlineStr">
        <is>
          <t>Only business miles are priced: Amount = Business miles × Rate applied. Personal/other miles are recorded, not priced — together the columns account for all miles driven, the split Schedule C, Part IV (lines 44a–44c) asks for.</t>
        </is>
      </c>
    </row>
    <row r="211" ht="30" customHeight="1">
      <c r="A211" s="2" t="inlineStr">
        <is>
          <t>Rate applied follows the date of the trip: a 2026 date before July 1 takes 72.5¢; a 2026 date from July 1 takes 76¢. A date outside 2026 is left unpriced — this is the 2026 log.</t>
        </is>
      </c>
    </row>
  </sheetData>
  <mergeCells count="7">
    <mergeCell ref="A1:G1"/>
    <mergeCell ref="A211:G211"/>
    <mergeCell ref="A3:G3"/>
    <mergeCell ref="A4:G4"/>
    <mergeCell ref="A2:G2"/>
    <mergeCell ref="A210:G210"/>
    <mergeCell ref="A5:G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 Tax Desk</dc:creator>
  <dc:title xmlns:dc="http://purl.org/dc/elements/1.1/">Trade Tax Desk — Mileage Log · 2026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2026-10-09T03:13:10+00:00Z</dcterms:modified>
</cp:coreProperties>
</file>